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https://wsxenterprisecouk-my.sharepoint.com/personal/darren_cope_wsxenterprise_co_uk/Documents/Desktop/"/>
    </mc:Choice>
  </mc:AlternateContent>
  <xr:revisionPtr revIDLastSave="0" documentId="8_{1EB99DAF-EF02-4908-8927-B2308C639FA2}" xr6:coauthVersionLast="47" xr6:coauthVersionMax="47" xr10:uidLastSave="{00000000-0000-0000-0000-000000000000}"/>
  <bookViews>
    <workbookView xWindow="-120" yWindow="-120" windowWidth="29040" windowHeight="15840" activeTab="2" xr2:uid="{7B197BA5-7442-4033-A60B-13ED13A4AD8A}"/>
  </bookViews>
  <sheets>
    <sheet name="Guidance" sheetId="1" r:id="rId1"/>
    <sheet name="Start-Up Costs" sheetId="2" r:id="rId2"/>
    <sheet name="PHSB" sheetId="3" r:id="rId3"/>
    <sheet name="CFF Yr 1" sheetId="4" r:id="rId4"/>
    <sheet name="CFF Yr 2" sheetId="5" r:id="rId5"/>
    <sheet name="P &amp; L" sheetId="6" r:id="rId6"/>
    <sheet name="Sheet1" sheetId="7" r:id="rId7"/>
    <sheet name="Sheet3" sheetId="8" r:id="rId8"/>
  </sheets>
  <definedNames>
    <definedName name="_xlnm.Print_Area" localSheetId="3">'CFF Yr 1'!$A$1:$O$44</definedName>
    <definedName name="_xlnm.Print_Area" localSheetId="4">'CFF Yr 2'!$A$1:$O$43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9" i="6" l="1"/>
  <c r="C49"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D30" i="6"/>
  <c r="C30" i="6"/>
  <c r="D28" i="6"/>
  <c r="C28" i="6"/>
  <c r="D26" i="6"/>
  <c r="C26" i="6"/>
  <c r="D25" i="6"/>
  <c r="C25" i="6"/>
  <c r="D24" i="6"/>
  <c r="C24" i="6"/>
  <c r="D22" i="6"/>
  <c r="D46" i="6" s="1"/>
  <c r="C22" i="6"/>
  <c r="C46" i="6" s="1"/>
  <c r="D9" i="6"/>
  <c r="D12" i="6" s="1"/>
  <c r="D15" i="6" s="1"/>
  <c r="C9" i="6"/>
  <c r="C12" i="6" s="1"/>
  <c r="D8" i="6"/>
  <c r="C8" i="6"/>
  <c r="D4" i="6"/>
  <c r="D18" i="6" s="1"/>
  <c r="D52" i="6" s="1"/>
  <c r="C4" i="6"/>
  <c r="C18" i="6" s="1"/>
  <c r="C52" i="6" s="1"/>
  <c r="C1" i="6"/>
  <c r="B42" i="5"/>
  <c r="L38" i="5"/>
  <c r="F38" i="5"/>
  <c r="D38" i="5"/>
  <c r="N37" i="5"/>
  <c r="N36" i="5"/>
  <c r="N35" i="5"/>
  <c r="N34" i="5"/>
  <c r="M33" i="5"/>
  <c r="M38" i="5" s="1"/>
  <c r="L33" i="5"/>
  <c r="K33" i="5"/>
  <c r="K38" i="5" s="1"/>
  <c r="J33" i="5"/>
  <c r="J38" i="5" s="1"/>
  <c r="J41" i="5" s="1"/>
  <c r="I33" i="5"/>
  <c r="I38" i="5" s="1"/>
  <c r="I41" i="5" s="1"/>
  <c r="H33" i="5"/>
  <c r="H38" i="5" s="1"/>
  <c r="G33" i="5"/>
  <c r="G38" i="5" s="1"/>
  <c r="G41" i="5" s="1"/>
  <c r="F33" i="5"/>
  <c r="E33" i="5"/>
  <c r="E38" i="5" s="1"/>
  <c r="D33" i="5"/>
  <c r="C33" i="5"/>
  <c r="C38" i="5" s="1"/>
  <c r="B33" i="5"/>
  <c r="B38" i="5" s="1"/>
  <c r="B41" i="5" s="1"/>
  <c r="B43" i="5" s="1"/>
  <c r="C42" i="5" s="1"/>
  <c r="N32" i="5"/>
  <c r="N31" i="5"/>
  <c r="N30" i="5"/>
  <c r="N29" i="5"/>
  <c r="N28" i="5"/>
  <c r="N27" i="5"/>
  <c r="N26" i="5"/>
  <c r="N25" i="5"/>
  <c r="N24" i="5"/>
  <c r="N23" i="5"/>
  <c r="N22" i="5"/>
  <c r="N21" i="5"/>
  <c r="N20" i="5"/>
  <c r="N19" i="5"/>
  <c r="N18" i="5"/>
  <c r="N17" i="5"/>
  <c r="N16" i="5"/>
  <c r="N15" i="5"/>
  <c r="M12" i="5"/>
  <c r="M41" i="5" s="1"/>
  <c r="L12" i="5"/>
  <c r="L41" i="5" s="1"/>
  <c r="K12" i="5"/>
  <c r="J12" i="5"/>
  <c r="I12" i="5"/>
  <c r="H12" i="5"/>
  <c r="G12" i="5"/>
  <c r="F12" i="5"/>
  <c r="F41" i="5" s="1"/>
  <c r="E12" i="5"/>
  <c r="E41" i="5" s="1"/>
  <c r="D12" i="5"/>
  <c r="D41" i="5" s="1"/>
  <c r="C12" i="5"/>
  <c r="C41" i="5" s="1"/>
  <c r="B12" i="5"/>
  <c r="N11" i="5"/>
  <c r="N10" i="5"/>
  <c r="N9" i="5"/>
  <c r="N8" i="5"/>
  <c r="N12" i="5" s="1"/>
  <c r="N7" i="5"/>
  <c r="M4" i="5"/>
  <c r="L4" i="5"/>
  <c r="K4" i="5"/>
  <c r="J4" i="5"/>
  <c r="I4" i="5"/>
  <c r="H4" i="5"/>
  <c r="G4" i="5"/>
  <c r="F4" i="5"/>
  <c r="E4" i="5"/>
  <c r="D4" i="5"/>
  <c r="C4" i="5"/>
  <c r="B4" i="5"/>
  <c r="N37" i="4"/>
  <c r="N36" i="4"/>
  <c r="N35" i="4"/>
  <c r="N34" i="4"/>
  <c r="M33" i="4"/>
  <c r="M38" i="4" s="1"/>
  <c r="L33" i="4"/>
  <c r="L38" i="4" s="1"/>
  <c r="K33" i="4"/>
  <c r="K38" i="4" s="1"/>
  <c r="J33" i="4"/>
  <c r="J38" i="4" s="1"/>
  <c r="I33" i="4"/>
  <c r="I38" i="4" s="1"/>
  <c r="H33" i="4"/>
  <c r="H38" i="4" s="1"/>
  <c r="G33" i="4"/>
  <c r="G38" i="4" s="1"/>
  <c r="F33" i="4"/>
  <c r="F38" i="4" s="1"/>
  <c r="E33" i="4"/>
  <c r="E38" i="4" s="1"/>
  <c r="D33" i="4"/>
  <c r="D38" i="4" s="1"/>
  <c r="C33" i="4"/>
  <c r="C38" i="4" s="1"/>
  <c r="B33" i="4"/>
  <c r="N33" i="4" s="1"/>
  <c r="N32" i="4"/>
  <c r="N31" i="4"/>
  <c r="N30" i="4"/>
  <c r="N29" i="4"/>
  <c r="N28" i="4"/>
  <c r="N27" i="4"/>
  <c r="N26" i="4"/>
  <c r="N25" i="4"/>
  <c r="N24" i="4"/>
  <c r="B23" i="4"/>
  <c r="N23" i="4" s="1"/>
  <c r="B22" i="4"/>
  <c r="N22" i="4" s="1"/>
  <c r="B21" i="4"/>
  <c r="N21" i="4" s="1"/>
  <c r="B20" i="4"/>
  <c r="N20" i="4" s="1"/>
  <c r="B19" i="4"/>
  <c r="N19" i="4" s="1"/>
  <c r="B18" i="4"/>
  <c r="N18" i="4" s="1"/>
  <c r="B17" i="4"/>
  <c r="N17" i="4" s="1"/>
  <c r="B16" i="4"/>
  <c r="N16" i="4" s="1"/>
  <c r="B15" i="4"/>
  <c r="B38" i="4" s="1"/>
  <c r="M12" i="4"/>
  <c r="L12" i="4"/>
  <c r="K12" i="4"/>
  <c r="J12" i="4"/>
  <c r="I12" i="4"/>
  <c r="I41" i="4" s="1"/>
  <c r="H12" i="4"/>
  <c r="H41" i="4" s="1"/>
  <c r="G12" i="4"/>
  <c r="F12" i="4"/>
  <c r="E12" i="4"/>
  <c r="D12" i="4"/>
  <c r="C12" i="4"/>
  <c r="B12" i="4"/>
  <c r="B41" i="4" s="1"/>
  <c r="B43" i="4" s="1"/>
  <c r="C42" i="4" s="1"/>
  <c r="N11" i="4"/>
  <c r="N10" i="4"/>
  <c r="N9" i="4"/>
  <c r="N8" i="4"/>
  <c r="N7" i="4"/>
  <c r="N12" i="4" s="1"/>
  <c r="C4" i="4"/>
  <c r="D4" i="4" s="1"/>
  <c r="E4" i="4" s="1"/>
  <c r="F4" i="4" s="1"/>
  <c r="G4" i="4" s="1"/>
  <c r="H4" i="4" s="1"/>
  <c r="I4" i="4" s="1"/>
  <c r="J4" i="4" s="1"/>
  <c r="K4" i="4" s="1"/>
  <c r="L4" i="4" s="1"/>
  <c r="M4" i="4" s="1"/>
  <c r="B52" i="3"/>
  <c r="B55" i="3" s="1"/>
  <c r="B44" i="3"/>
  <c r="B56" i="3" s="1"/>
  <c r="B57" i="3" s="1"/>
  <c r="B22" i="2"/>
  <c r="B26" i="2" s="1"/>
  <c r="D48" i="6" l="1"/>
  <c r="D50" i="6" s="1"/>
  <c r="C15" i="6"/>
  <c r="C48" i="6" s="1"/>
  <c r="C50" i="6" s="1"/>
  <c r="H41" i="5"/>
  <c r="D43" i="5"/>
  <c r="E42" i="5" s="1"/>
  <c r="E43" i="5" s="1"/>
  <c r="F42" i="5" s="1"/>
  <c r="F43" i="5" s="1"/>
  <c r="G42" i="5" s="1"/>
  <c r="G43" i="5" s="1"/>
  <c r="H42" i="5" s="1"/>
  <c r="C43" i="5"/>
  <c r="D42" i="5" s="1"/>
  <c r="K41" i="5"/>
  <c r="N33" i="5"/>
  <c r="N38" i="5" s="1"/>
  <c r="N41" i="5" s="1"/>
  <c r="K41" i="4"/>
  <c r="C41" i="4"/>
  <c r="C43" i="4" s="1"/>
  <c r="D42" i="4" s="1"/>
  <c r="D41" i="4"/>
  <c r="J41" i="4"/>
  <c r="L41" i="4"/>
  <c r="N41" i="4"/>
  <c r="E41" i="4"/>
  <c r="M41" i="4"/>
  <c r="F41" i="4"/>
  <c r="G41" i="4"/>
  <c r="N15" i="4"/>
  <c r="N38" i="4" s="1"/>
  <c r="H43" i="5" l="1"/>
  <c r="I42" i="5" s="1"/>
  <c r="I43" i="5" s="1"/>
  <c r="J42" i="5" s="1"/>
  <c r="J43" i="5" s="1"/>
  <c r="K42" i="5" s="1"/>
  <c r="K43" i="5" s="1"/>
  <c r="L42" i="5" s="1"/>
  <c r="L43" i="5" s="1"/>
  <c r="M42" i="5" s="1"/>
  <c r="M43" i="5" s="1"/>
  <c r="D43" i="4"/>
  <c r="E42" i="4" s="1"/>
  <c r="E43" i="4"/>
  <c r="F42" i="4" s="1"/>
  <c r="F43" i="4" s="1"/>
  <c r="G42" i="4" s="1"/>
  <c r="G43" i="4" s="1"/>
  <c r="H42" i="4" s="1"/>
  <c r="H43" i="4" s="1"/>
  <c r="I42" i="4" s="1"/>
  <c r="I43" i="4" s="1"/>
  <c r="J42" i="4" s="1"/>
  <c r="J43" i="4" s="1"/>
  <c r="K42" i="4" s="1"/>
  <c r="K43" i="4" s="1"/>
  <c r="L42" i="4" s="1"/>
  <c r="L43" i="4" s="1"/>
  <c r="M42" i="4" s="1"/>
  <c r="M43" i="4" s="1"/>
</calcChain>
</file>

<file path=xl/sharedStrings.xml><?xml version="1.0" encoding="utf-8"?>
<sst xmlns="http://schemas.openxmlformats.org/spreadsheetml/2006/main" count="253" uniqueCount="163">
  <si>
    <t>Guidance Notes</t>
  </si>
  <si>
    <t>Make sure of the following:</t>
  </si>
  <si>
    <t>-</t>
  </si>
  <si>
    <t>Revenue and Cost assumptions are realistic and supportable</t>
  </si>
  <si>
    <t>Cash inflows and outflows are input accurately (all numbers should be positive)</t>
  </si>
  <si>
    <t>Be conservative with the cash flows within the early months of business trading</t>
  </si>
  <si>
    <t>Cash flows should be positive after all set-up costs have been incurred</t>
  </si>
  <si>
    <t>Incorporate all expected start up costs within the cash flow forecasts (CFF Yr 1 &amp; CFF Yr 2)</t>
  </si>
  <si>
    <t>Account for any other debt repayments your will incur in the cash flow expenses</t>
  </si>
  <si>
    <t>Start up costs demonstrated on your cash flow statement correspond to your business plan</t>
  </si>
  <si>
    <t xml:space="preserve">Please ensure you fill in two year's worth of Cash Flow Forecasts </t>
  </si>
  <si>
    <t>Personal Household Survival Budget (PHSB)</t>
  </si>
  <si>
    <t xml:space="preserve">The PHSB works out the amount you need from your business to live </t>
  </si>
  <si>
    <t>These are your personal income and costs and should not include your income/costs from the business</t>
  </si>
  <si>
    <t>If your personal expenses are greater than your personal income, your business will need to cover these expenses</t>
  </si>
  <si>
    <t xml:space="preserve">Individual living costs vary, so start by thinking through all income and costs that you will incur. </t>
  </si>
  <si>
    <t>You will find it helpful to look through your bank/credit card statements to see how much you spend</t>
  </si>
  <si>
    <t>If you are receiving housing or council tax benefits you will need to put the full amount of rent and council tax payable</t>
  </si>
  <si>
    <t>in your survival budget as once you start trading you may lose these or have them reduced.</t>
  </si>
  <si>
    <t xml:space="preserve">Amend your personal Income and Expense categories as necessary as some lines may no be applicable to you. </t>
  </si>
  <si>
    <t>Additional Guidance</t>
  </si>
  <si>
    <t>Use the tabs below to navigate between spreadsheets</t>
  </si>
  <si>
    <t>The spreadsheets have been protected to prevent accidental editing of automatic calculations</t>
  </si>
  <si>
    <t>Data should be entered into the white boxes; calculations are in grey and blue boxes</t>
  </si>
  <si>
    <t>Data from previous spreadsheets will be automatically taken forward into subsequent ones</t>
  </si>
  <si>
    <t>Start-Up Costs</t>
  </si>
  <si>
    <t>Include items already purchased</t>
  </si>
  <si>
    <t>Yes</t>
  </si>
  <si>
    <t>No</t>
  </si>
  <si>
    <t>Item</t>
  </si>
  <si>
    <t>Cost</t>
  </si>
  <si>
    <t>Purchased?</t>
  </si>
  <si>
    <t>Premises</t>
  </si>
  <si>
    <t>Rent &amp; Rates</t>
  </si>
  <si>
    <t>Equipment</t>
  </si>
  <si>
    <t>Capital Items</t>
  </si>
  <si>
    <t>Transport</t>
  </si>
  <si>
    <t>Raw Materials</t>
  </si>
  <si>
    <t xml:space="preserve">Stock </t>
  </si>
  <si>
    <t>Utilities</t>
  </si>
  <si>
    <t>Up front</t>
  </si>
  <si>
    <t>Marketing</t>
  </si>
  <si>
    <t>Flyers/Cards/Website etc.</t>
  </si>
  <si>
    <t>Advertising Costs</t>
  </si>
  <si>
    <t>Newspapers/Magazines etc.</t>
  </si>
  <si>
    <t>Specialist Clothing</t>
  </si>
  <si>
    <t>Total Costs</t>
  </si>
  <si>
    <t>Less capital being injected by you</t>
  </si>
  <si>
    <t>Less items already purchased by you</t>
  </si>
  <si>
    <r>
      <t>Loan Required</t>
    </r>
    <r>
      <rPr>
        <sz val="12"/>
        <rFont val="Arial"/>
        <family val="2"/>
      </rPr>
      <t xml:space="preserve"> </t>
    </r>
    <r>
      <rPr>
        <b/>
        <sz val="12"/>
        <rFont val="Arial"/>
        <family val="2"/>
      </rPr>
      <t>(Minimum £500)</t>
    </r>
  </si>
  <si>
    <t>Personal Monthly Household Survival Budget (PHSB)</t>
  </si>
  <si>
    <t>Estimated Expenditure</t>
  </si>
  <si>
    <t>Mortgage/Rent</t>
  </si>
  <si>
    <t>Include to parents/covered by benefits</t>
  </si>
  <si>
    <t>Council Tax</t>
  </si>
  <si>
    <t>Include if covered by benefits</t>
  </si>
  <si>
    <t>Water Rates</t>
  </si>
  <si>
    <t>There may be two of these</t>
  </si>
  <si>
    <t>Gas/Electric/Oil/Other</t>
  </si>
  <si>
    <t>Total of all</t>
  </si>
  <si>
    <t>House Insurance</t>
  </si>
  <si>
    <t>Life/Other Insurance</t>
  </si>
  <si>
    <t>Housekeeping</t>
  </si>
  <si>
    <t>Food, Cleaning Products etc.</t>
  </si>
  <si>
    <t>Clothing and Shoes</t>
  </si>
  <si>
    <t>All Family Members</t>
  </si>
  <si>
    <t>Alcohol</t>
  </si>
  <si>
    <t>Cigarettes/Tobacco</t>
  </si>
  <si>
    <t>Include cigars etc.</t>
  </si>
  <si>
    <t>School dinner money/Bus</t>
  </si>
  <si>
    <t>Child maintenance pmts.</t>
  </si>
  <si>
    <t>Phone (Home Use)</t>
  </si>
  <si>
    <t>Landline/Mobile/Broadband</t>
  </si>
  <si>
    <t>Car Expenses</t>
  </si>
  <si>
    <t>Finance/Fuel/Repairs/Servicing etc.</t>
  </si>
  <si>
    <t>HP/Loans</t>
  </si>
  <si>
    <t>Include payment plans if applicable</t>
  </si>
  <si>
    <t>Store &amp; Credit Cards</t>
  </si>
  <si>
    <t>Subscriptions</t>
  </si>
  <si>
    <t>Sky/Cable/Other</t>
  </si>
  <si>
    <t>Gym membership</t>
  </si>
  <si>
    <t>Savings/Holiday</t>
  </si>
  <si>
    <t>Presents</t>
  </si>
  <si>
    <t>Birthdays/Christmas</t>
  </si>
  <si>
    <t>Hairdresser</t>
  </si>
  <si>
    <t>Socialising</t>
  </si>
  <si>
    <t>Total Expenditure</t>
  </si>
  <si>
    <t>Income</t>
  </si>
  <si>
    <t>Benefits</t>
  </si>
  <si>
    <t>Council Tax.Housing.Mortgage Int. etc.</t>
  </si>
  <si>
    <t>Part Time Work</t>
  </si>
  <si>
    <t>Partner Contribution</t>
  </si>
  <si>
    <t>Received from partner/working children etc.</t>
  </si>
  <si>
    <t>Total Income</t>
  </si>
  <si>
    <t>Summary</t>
  </si>
  <si>
    <t>Expenditure</t>
  </si>
  <si>
    <t>Total PHSB</t>
  </si>
  <si>
    <t xml:space="preserve">The amount of PHSB is the minimum amount you will need to include as drawings from your business each month, to break even in your personal life. </t>
  </si>
  <si>
    <t>Year 1 Cashflow Forecast - Budgeted Figures</t>
  </si>
  <si>
    <t>Month</t>
  </si>
  <si>
    <t>Totals</t>
  </si>
  <si>
    <t>Receipts</t>
  </si>
  <si>
    <t xml:space="preserve">Predicted Sales </t>
  </si>
  <si>
    <t>Capital introduced</t>
  </si>
  <si>
    <t>Grants &amp; Loans</t>
  </si>
  <si>
    <t>Total (A)</t>
  </si>
  <si>
    <t>Premises (Rent &amp; Rates)</t>
  </si>
  <si>
    <t>Equipment/Capital Items</t>
  </si>
  <si>
    <t>Stock</t>
  </si>
  <si>
    <t>Heat, Light &amp; Power (Utilities)</t>
  </si>
  <si>
    <t>Marketing (Materials, Networking etc.)</t>
  </si>
  <si>
    <t>Advertising</t>
  </si>
  <si>
    <t>Employee Wages and National Insurance</t>
  </si>
  <si>
    <t>Telephone</t>
  </si>
  <si>
    <t>Stationery</t>
  </si>
  <si>
    <t>Postages &amp; Packing</t>
  </si>
  <si>
    <t>Professional Fees</t>
  </si>
  <si>
    <t>Hire Purchase &amp; Lease Payments</t>
  </si>
  <si>
    <t>Insurances</t>
  </si>
  <si>
    <t xml:space="preserve">Loan Repayments </t>
  </si>
  <si>
    <t>Bank Charges &amp; Interest</t>
  </si>
  <si>
    <t>Drawings*</t>
  </si>
  <si>
    <t>Contingency</t>
  </si>
  <si>
    <t>Repairs &amp; Renewals</t>
  </si>
  <si>
    <t>Other</t>
  </si>
  <si>
    <t>Tax</t>
  </si>
  <si>
    <t>Total (B)</t>
  </si>
  <si>
    <t>*Sole trader/Partnership only, directors of limited companies should be included in employees &amp; NI</t>
  </si>
  <si>
    <t>Balances</t>
  </si>
  <si>
    <t>Cash surplus or shortfall (A)-(B)</t>
  </si>
  <si>
    <t>Opening balance</t>
  </si>
  <si>
    <t>Closing balance</t>
  </si>
  <si>
    <t xml:space="preserve">Note: No allowance for VAT has been made, therefore if you are VAT registered, please remember to allow for this. </t>
  </si>
  <si>
    <t>Year 2 Cashflow Forecast - Budgeted Figures</t>
  </si>
  <si>
    <t>Profit and Loss Account Forecast - Breakeven Analysis</t>
  </si>
  <si>
    <t>For the Period:</t>
  </si>
  <si>
    <t>Year 1</t>
  </si>
  <si>
    <t>Year 2</t>
  </si>
  <si>
    <r>
      <t xml:space="preserve">Sales </t>
    </r>
    <r>
      <rPr>
        <sz val="12"/>
        <rFont val="Arial"/>
        <family val="2"/>
      </rPr>
      <t>(A)</t>
    </r>
  </si>
  <si>
    <t>Less Direct (variable) costs</t>
  </si>
  <si>
    <t>Opening Stock</t>
  </si>
  <si>
    <t xml:space="preserve">Stock Purchases </t>
  </si>
  <si>
    <t>Closing Stock</t>
  </si>
  <si>
    <t>Cost of Goods Sold</t>
  </si>
  <si>
    <t>Sum of Opening Stock, Stock Purchases and Raw Materials less Closing Stock</t>
  </si>
  <si>
    <r>
      <t xml:space="preserve">Gross Profit </t>
    </r>
    <r>
      <rPr>
        <sz val="12"/>
        <rFont val="Arial"/>
        <family val="2"/>
      </rPr>
      <t>(B)</t>
    </r>
  </si>
  <si>
    <t>Sales less Cost of Goods Sold &amp; other direct costs</t>
  </si>
  <si>
    <r>
      <t xml:space="preserve">Gross Profit Margin (GPM) </t>
    </r>
    <r>
      <rPr>
        <sz val="12"/>
        <rFont val="Arial"/>
        <family val="2"/>
      </rPr>
      <t>(C)</t>
    </r>
  </si>
  <si>
    <t>(B) over (A) x 100</t>
  </si>
  <si>
    <t>Fixed Costs (Overhead)</t>
  </si>
  <si>
    <t>Heat/Light/Power</t>
  </si>
  <si>
    <t>Materials, Networking etc.</t>
  </si>
  <si>
    <t>Employee Wages &amp; National Insurance</t>
  </si>
  <si>
    <t>Postage &amp; Packing</t>
  </si>
  <si>
    <t>Loan Repayments</t>
  </si>
  <si>
    <t>Depreciation</t>
  </si>
  <si>
    <r>
      <t xml:space="preserve">Total Fixed Costs </t>
    </r>
    <r>
      <rPr>
        <sz val="12"/>
        <rFont val="Arial"/>
        <family val="2"/>
      </rPr>
      <t>(D)</t>
    </r>
  </si>
  <si>
    <t>Net Profit - Before Drawings **</t>
  </si>
  <si>
    <t>Drawings</t>
  </si>
  <si>
    <t xml:space="preserve">Net Profit - After Drawings </t>
  </si>
  <si>
    <t xml:space="preserve">Breakeven Turnover </t>
  </si>
  <si>
    <t>(D) over (C)</t>
  </si>
  <si>
    <t>** It is important to remember that dependent on the level of your earnings, together with any other sources of taxable income that may arise; you may be required to pay Income Tax and Class 4 National Insurance Contributions. These projections currently do not allow for any potential tax and National Insurance liabilities. For further information regarding current rates of taxation, please liabilities. For further information regarding current rates of taxation, please visit the HM Revenue &amp; Customs website - www.hmrc.gov.uk.  Your taxable earnings (subject to any appropriate adjustments) will be based upon the Net Profit - Before Drawings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</si>
</sst>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m"/>
  </numFmts>
  <fonts count="9" x14ac:knownFonts="1">
    <font>
      <sz val="10"/>
      <name val="Arial"/>
    </font>
    <font>
      <b/>
      <sz val="11"/>
      <name val="Arial"/>
      <family val="2"/>
    </font>
    <font>
      <sz val="11"/>
      <name val="Arial"/>
      <family val="2"/>
    </font>
    <font>
      <b/>
      <sz val="12"/>
      <name val="Arial"/>
      <family val="2"/>
    </font>
    <font>
      <sz val="12"/>
      <name val="Arial"/>
      <family val="2"/>
    </font>
    <font>
      <i/>
      <sz val="12"/>
      <name val="Arial"/>
      <family val="2"/>
    </font>
    <font>
      <sz val="12"/>
      <color theme="0"/>
      <name val="Arial"/>
      <family val="2"/>
    </font>
    <font>
      <i/>
      <sz val="10"/>
      <name val="Arial"/>
      <family val="2"/>
    </font>
    <font>
      <u/>
      <sz val="1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9CCFF"/>
        <bgColor indexed="64"/>
      </patternFill>
    </fill>
    <fill>
      <patternFill patternType="solid">
        <fgColor theme="0"/>
        <bgColor indexed="64"/>
      </patternFill>
    </fill>
    <fill>
      <patternFill patternType="solid">
        <fgColor indexed="44"/>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138">
    <xf numFmtId="0" fontId="0" fillId="0" borderId="0" xfId="0"/>
    <xf numFmtId="0" fontId="1" fillId="0" borderId="0" xfId="0" applyFont="1" applyAlignment="1">
      <alignment horizontal="left"/>
    </xf>
    <xf numFmtId="0" fontId="2" fillId="0" borderId="0" xfId="0" applyFont="1"/>
    <xf numFmtId="0" fontId="1" fillId="0" borderId="0" xfId="0" quotePrefix="1" applyFont="1" applyAlignment="1">
      <alignment horizontal="right" vertical="top"/>
    </xf>
    <xf numFmtId="0" fontId="1" fillId="0" borderId="0" xfId="0" applyFont="1"/>
    <xf numFmtId="0" fontId="1" fillId="0" borderId="0" xfId="0" applyFont="1" applyAlignment="1">
      <alignment horizontal="left" vertical="top"/>
    </xf>
    <xf numFmtId="0" fontId="3" fillId="0" borderId="0" xfId="0" applyFont="1" applyAlignment="1">
      <alignment horizontal="left"/>
    </xf>
    <xf numFmtId="0" fontId="4" fillId="0" borderId="0" xfId="0" applyFont="1"/>
    <xf numFmtId="0" fontId="5" fillId="0" borderId="0" xfId="0" applyFont="1" applyAlignment="1">
      <alignment vertical="top"/>
    </xf>
    <xf numFmtId="0" fontId="6" fillId="0" borderId="0" xfId="0" applyFont="1" applyAlignment="1">
      <alignment horizontal="left"/>
    </xf>
    <xf numFmtId="0" fontId="5" fillId="0" borderId="0" xfId="0" applyFont="1"/>
    <xf numFmtId="0" fontId="3" fillId="0" borderId="0" xfId="0" applyFont="1" applyAlignment="1">
      <alignment horizontal="left"/>
    </xf>
    <xf numFmtId="0" fontId="3" fillId="0" borderId="0" xfId="0" applyFont="1"/>
    <xf numFmtId="0" fontId="4" fillId="2" borderId="1" xfId="0" applyFont="1" applyFill="1" applyBorder="1" applyAlignment="1">
      <alignment vertical="top"/>
    </xf>
    <xf numFmtId="164" fontId="4" fillId="0" borderId="2" xfId="0" applyNumberFormat="1" applyFont="1" applyBorder="1" applyAlignment="1" applyProtection="1">
      <alignment horizontal="right" vertical="center"/>
      <protection locked="0"/>
    </xf>
    <xf numFmtId="0" fontId="4" fillId="0" borderId="2" xfId="0" applyFont="1" applyBorder="1" applyAlignment="1" applyProtection="1">
      <alignment horizontal="left" vertical="center"/>
      <protection locked="0"/>
    </xf>
    <xf numFmtId="0" fontId="7" fillId="2" borderId="3" xfId="0" applyFont="1" applyFill="1" applyBorder="1" applyAlignment="1">
      <alignment vertical="top"/>
    </xf>
    <xf numFmtId="164" fontId="4" fillId="0" borderId="1" xfId="0" applyNumberFormat="1" applyFont="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0" fontId="4" fillId="2" borderId="2" xfId="0" applyFont="1" applyFill="1" applyBorder="1" applyAlignment="1">
      <alignment vertical="top"/>
    </xf>
    <xf numFmtId="164" fontId="4" fillId="0" borderId="4" xfId="0" applyNumberFormat="1" applyFont="1" applyBorder="1" applyAlignment="1" applyProtection="1">
      <alignment horizontal="right" vertical="center"/>
      <protection locked="0"/>
    </xf>
    <xf numFmtId="0" fontId="4" fillId="0" borderId="3" xfId="0" applyFont="1" applyBorder="1" applyAlignment="1" applyProtection="1">
      <alignment horizontal="left" vertical="center"/>
      <protection locked="0"/>
    </xf>
    <xf numFmtId="164" fontId="4" fillId="0" borderId="4" xfId="0" applyNumberFormat="1" applyFont="1" applyBorder="1" applyProtection="1">
      <protection locked="0"/>
    </xf>
    <xf numFmtId="0" fontId="4" fillId="2" borderId="2" xfId="0" quotePrefix="1" applyFont="1" applyFill="1" applyBorder="1" applyAlignment="1" applyProtection="1">
      <alignment vertical="top"/>
      <protection locked="0"/>
    </xf>
    <xf numFmtId="0" fontId="4" fillId="2" borderId="5" xfId="0" quotePrefix="1" applyFont="1" applyFill="1" applyBorder="1" applyAlignment="1" applyProtection="1">
      <alignment vertical="top"/>
      <protection locked="0"/>
    </xf>
    <xf numFmtId="164" fontId="4" fillId="0" borderId="6" xfId="0" applyNumberFormat="1" applyFont="1" applyBorder="1" applyProtection="1">
      <protection locked="0"/>
    </xf>
    <xf numFmtId="0" fontId="3" fillId="2" borderId="7" xfId="0" applyFont="1" applyFill="1" applyBorder="1"/>
    <xf numFmtId="164" fontId="4" fillId="3" borderId="7" xfId="0" applyNumberFormat="1" applyFont="1" applyFill="1" applyBorder="1"/>
    <xf numFmtId="0" fontId="4" fillId="2" borderId="2" xfId="0" applyFont="1" applyFill="1" applyBorder="1"/>
    <xf numFmtId="164" fontId="4" fillId="0" borderId="2" xfId="0" applyNumberFormat="1" applyFont="1" applyBorder="1" applyProtection="1">
      <protection locked="0"/>
    </xf>
    <xf numFmtId="0" fontId="4" fillId="2" borderId="5" xfId="0" applyFont="1" applyFill="1" applyBorder="1"/>
    <xf numFmtId="164" fontId="4" fillId="0" borderId="5" xfId="0" applyNumberFormat="1" applyFont="1" applyBorder="1" applyProtection="1">
      <protection locked="0"/>
    </xf>
    <xf numFmtId="0" fontId="3" fillId="2" borderId="8" xfId="0" applyFont="1" applyFill="1" applyBorder="1"/>
    <xf numFmtId="164" fontId="4" fillId="4" borderId="8" xfId="0" applyNumberFormat="1" applyFont="1" applyFill="1" applyBorder="1"/>
    <xf numFmtId="164" fontId="4" fillId="0" borderId="2" xfId="0" applyNumberFormat="1" applyFont="1" applyBorder="1" applyAlignment="1" applyProtection="1">
      <alignment vertical="center"/>
      <protection locked="0"/>
    </xf>
    <xf numFmtId="164" fontId="4" fillId="0" borderId="1" xfId="0" applyNumberFormat="1" applyFont="1" applyBorder="1" applyAlignment="1" applyProtection="1">
      <alignment vertical="center"/>
      <protection locked="0"/>
    </xf>
    <xf numFmtId="164" fontId="4" fillId="0" borderId="3" xfId="0" applyNumberFormat="1" applyFont="1" applyBorder="1" applyAlignment="1" applyProtection="1">
      <alignment vertical="center"/>
      <protection locked="0"/>
    </xf>
    <xf numFmtId="164" fontId="4" fillId="0" borderId="2" xfId="0" applyNumberFormat="1" applyFont="1" applyBorder="1" applyAlignment="1" applyProtection="1">
      <alignment vertical="center"/>
      <protection locked="0"/>
    </xf>
    <xf numFmtId="164" fontId="4" fillId="0" borderId="2" xfId="0" applyNumberFormat="1" applyFont="1" applyBorder="1" applyAlignment="1" applyProtection="1">
      <alignment horizontal="right" vertical="center"/>
      <protection locked="0"/>
    </xf>
    <xf numFmtId="0" fontId="4" fillId="2" borderId="2" xfId="0" applyFont="1" applyFill="1" applyBorder="1" applyAlignment="1" applyProtection="1">
      <alignment vertical="top"/>
      <protection locked="0"/>
    </xf>
    <xf numFmtId="0" fontId="4" fillId="2" borderId="2" xfId="0" applyFont="1" applyFill="1" applyBorder="1" applyProtection="1">
      <protection locked="0"/>
    </xf>
    <xf numFmtId="0" fontId="4" fillId="2" borderId="5" xfId="0" applyFont="1" applyFill="1" applyBorder="1" applyProtection="1">
      <protection locked="0"/>
    </xf>
    <xf numFmtId="0" fontId="4" fillId="2" borderId="7" xfId="0" applyFont="1" applyFill="1" applyBorder="1"/>
    <xf numFmtId="164" fontId="3" fillId="0" borderId="0" xfId="0" applyNumberFormat="1" applyFont="1"/>
    <xf numFmtId="0" fontId="7" fillId="2" borderId="7" xfId="0" applyFont="1" applyFill="1" applyBorder="1" applyAlignment="1">
      <alignment vertical="top"/>
    </xf>
    <xf numFmtId="164" fontId="4" fillId="0" borderId="7" xfId="0" applyNumberFormat="1" applyFont="1" applyBorder="1" applyAlignment="1" applyProtection="1">
      <alignment horizontal="right" vertical="center"/>
      <protection locked="0"/>
    </xf>
    <xf numFmtId="0" fontId="4" fillId="2" borderId="7" xfId="0" applyFont="1" applyFill="1" applyBorder="1" applyAlignment="1">
      <alignment vertical="top"/>
    </xf>
    <xf numFmtId="164" fontId="4" fillId="3" borderId="2" xfId="0" applyNumberFormat="1" applyFont="1" applyFill="1" applyBorder="1"/>
    <xf numFmtId="164" fontId="4" fillId="3" borderId="5" xfId="0" applyNumberFormat="1" applyFont="1" applyFill="1" applyBorder="1"/>
    <xf numFmtId="164" fontId="4" fillId="4" borderId="7" xfId="0" applyNumberFormat="1" applyFont="1" applyFill="1" applyBorder="1"/>
    <xf numFmtId="0" fontId="5" fillId="0" borderId="0" xfId="0" applyFont="1" applyAlignment="1">
      <alignment horizontal="left" vertical="top" wrapText="1"/>
    </xf>
    <xf numFmtId="0" fontId="4" fillId="0" borderId="9" xfId="0" applyFont="1" applyBorder="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center" wrapText="1"/>
    </xf>
    <xf numFmtId="165" fontId="3" fillId="5" borderId="2" xfId="0" applyNumberFormat="1" applyFont="1" applyFill="1" applyBorder="1" applyAlignment="1" applyProtection="1">
      <alignment horizontal="center" vertical="top" wrapText="1"/>
      <protection locked="0"/>
    </xf>
    <xf numFmtId="165" fontId="3" fillId="2" borderId="2" xfId="0" applyNumberFormat="1" applyFont="1" applyFill="1" applyBorder="1" applyAlignment="1">
      <alignment horizontal="center" vertical="top" wrapText="1"/>
    </xf>
    <xf numFmtId="0" fontId="3" fillId="0" borderId="10" xfId="0" applyFont="1" applyBorder="1" applyAlignment="1">
      <alignment vertical="top" wrapText="1"/>
    </xf>
    <xf numFmtId="165" fontId="6" fillId="0" borderId="10" xfId="0" applyNumberFormat="1" applyFont="1" applyBorder="1" applyAlignment="1">
      <alignment vertical="top" wrapText="1"/>
    </xf>
    <xf numFmtId="0" fontId="3" fillId="0" borderId="0" xfId="0" applyFont="1" applyAlignment="1">
      <alignment vertical="top" wrapText="1"/>
    </xf>
    <xf numFmtId="0" fontId="4" fillId="2" borderId="2" xfId="0" applyFont="1" applyFill="1" applyBorder="1" applyAlignment="1">
      <alignment vertical="top" wrapText="1"/>
    </xf>
    <xf numFmtId="164" fontId="4" fillId="0" borderId="2" xfId="0" applyNumberFormat="1" applyFont="1" applyBorder="1" applyAlignment="1" applyProtection="1">
      <alignment vertical="top" wrapText="1"/>
      <protection locked="0"/>
    </xf>
    <xf numFmtId="164" fontId="4" fillId="3" borderId="2" xfId="0" applyNumberFormat="1" applyFont="1" applyFill="1" applyBorder="1" applyAlignment="1">
      <alignment vertical="top" wrapText="1"/>
    </xf>
    <xf numFmtId="0" fontId="4" fillId="2" borderId="3" xfId="0" applyFont="1" applyFill="1" applyBorder="1" applyAlignment="1">
      <alignment vertical="top" wrapText="1"/>
    </xf>
    <xf numFmtId="164" fontId="4" fillId="0" borderId="11" xfId="0" applyNumberFormat="1" applyFont="1" applyBorder="1" applyAlignment="1" applyProtection="1">
      <alignment vertical="top" wrapText="1"/>
      <protection locked="0"/>
    </xf>
    <xf numFmtId="164" fontId="4" fillId="3" borderId="11" xfId="0" applyNumberFormat="1" applyFont="1" applyFill="1" applyBorder="1" applyAlignment="1">
      <alignment vertical="top" wrapText="1"/>
    </xf>
    <xf numFmtId="0" fontId="4" fillId="2" borderId="3" xfId="0" applyFont="1" applyFill="1" applyBorder="1" applyAlignment="1" applyProtection="1">
      <alignment vertical="top" wrapText="1"/>
      <protection locked="0"/>
    </xf>
    <xf numFmtId="0" fontId="4" fillId="2" borderId="5" xfId="0" applyFont="1" applyFill="1" applyBorder="1" applyAlignment="1" applyProtection="1">
      <alignment vertical="top" wrapText="1"/>
      <protection locked="0"/>
    </xf>
    <xf numFmtId="164" fontId="4" fillId="5" borderId="6" xfId="0" applyNumberFormat="1" applyFont="1" applyFill="1" applyBorder="1" applyAlignment="1" applyProtection="1">
      <alignment vertical="top" wrapText="1"/>
      <protection locked="0"/>
    </xf>
    <xf numFmtId="164" fontId="4" fillId="0" borderId="6" xfId="0" applyNumberFormat="1" applyFont="1" applyBorder="1" applyAlignment="1" applyProtection="1">
      <alignment vertical="top" wrapText="1"/>
      <protection locked="0"/>
    </xf>
    <xf numFmtId="164" fontId="4" fillId="3" borderId="6" xfId="0" applyNumberFormat="1" applyFont="1" applyFill="1" applyBorder="1" applyAlignment="1">
      <alignment vertical="top" wrapText="1"/>
    </xf>
    <xf numFmtId="0" fontId="4" fillId="2" borderId="7" xfId="0" applyFont="1" applyFill="1" applyBorder="1" applyAlignment="1">
      <alignment vertical="top" wrapText="1"/>
    </xf>
    <xf numFmtId="164" fontId="4" fillId="3" borderId="7" xfId="0" applyNumberFormat="1" applyFont="1" applyFill="1" applyBorder="1" applyAlignment="1">
      <alignment vertical="top" wrapText="1"/>
    </xf>
    <xf numFmtId="0" fontId="4" fillId="0" borderId="12" xfId="0" applyFont="1" applyBorder="1" applyAlignment="1">
      <alignment horizontal="left"/>
    </xf>
    <xf numFmtId="0" fontId="4" fillId="2" borderId="5" xfId="0" applyFont="1" applyFill="1" applyBorder="1" applyAlignment="1">
      <alignment vertical="top" wrapText="1"/>
    </xf>
    <xf numFmtId="164" fontId="4" fillId="3" borderId="5" xfId="0" applyNumberFormat="1" applyFont="1" applyFill="1" applyBorder="1" applyAlignment="1">
      <alignment vertical="top" wrapText="1"/>
    </xf>
    <xf numFmtId="0" fontId="5" fillId="0" borderId="12" xfId="0" applyFont="1" applyBorder="1" applyAlignment="1">
      <alignment horizontal="left" vertical="top" wrapText="1"/>
    </xf>
    <xf numFmtId="164" fontId="4" fillId="0" borderId="0" xfId="0" applyNumberFormat="1" applyFont="1" applyAlignment="1">
      <alignment vertical="top" wrapText="1"/>
    </xf>
    <xf numFmtId="0" fontId="4" fillId="0" borderId="10" xfId="0" applyFont="1" applyBorder="1" applyAlignment="1">
      <alignment horizontal="left"/>
    </xf>
    <xf numFmtId="0" fontId="4" fillId="0" borderId="0" xfId="0" applyFont="1" applyAlignment="1">
      <alignment horizontal="left"/>
    </xf>
    <xf numFmtId="0" fontId="5" fillId="0" borderId="0" xfId="0" applyFont="1" applyAlignment="1">
      <alignment horizontal="left" vertical="top"/>
    </xf>
    <xf numFmtId="0" fontId="4" fillId="0" borderId="12" xfId="0" applyFont="1" applyBorder="1" applyAlignment="1">
      <alignment horizontal="left" vertical="top" wrapText="1"/>
    </xf>
    <xf numFmtId="0" fontId="4" fillId="3" borderId="13" xfId="0" quotePrefix="1" applyFont="1" applyFill="1" applyBorder="1" applyAlignment="1">
      <alignment horizontal="center"/>
    </xf>
    <xf numFmtId="0" fontId="4" fillId="3" borderId="4" xfId="0" quotePrefix="1" applyFont="1" applyFill="1" applyBorder="1" applyAlignment="1">
      <alignment horizontal="center"/>
    </xf>
    <xf numFmtId="165" fontId="4" fillId="0" borderId="0" xfId="0" applyNumberFormat="1" applyFont="1"/>
    <xf numFmtId="0" fontId="7" fillId="0" borderId="0" xfId="0" applyFont="1" applyAlignment="1">
      <alignment horizontal="right" vertical="top" wrapText="1"/>
    </xf>
    <xf numFmtId="0" fontId="3" fillId="0" borderId="0" xfId="0" applyFont="1" applyAlignment="1">
      <alignment horizontal="center"/>
    </xf>
    <xf numFmtId="0" fontId="3" fillId="2" borderId="13" xfId="0" applyFont="1" applyFill="1" applyBorder="1" applyAlignment="1">
      <alignment horizontal="left"/>
    </xf>
    <xf numFmtId="0" fontId="3" fillId="2" borderId="4" xfId="0" applyFont="1" applyFill="1" applyBorder="1" applyAlignment="1">
      <alignment horizontal="left"/>
    </xf>
    <xf numFmtId="0" fontId="4" fillId="0" borderId="0" xfId="0" applyFont="1" applyAlignment="1">
      <alignment horizontal="left"/>
    </xf>
    <xf numFmtId="0" fontId="4" fillId="2" borderId="13" xfId="0" applyFont="1" applyFill="1" applyBorder="1" applyAlignment="1">
      <alignment horizontal="left"/>
    </xf>
    <xf numFmtId="0" fontId="4" fillId="2" borderId="4"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164" fontId="4" fillId="3" borderId="2" xfId="0" applyNumberFormat="1" applyFont="1" applyFill="1" applyBorder="1" applyAlignment="1">
      <alignment horizontal="right" vertical="center"/>
    </xf>
    <xf numFmtId="0" fontId="7" fillId="2" borderId="16" xfId="0" applyFont="1" applyFill="1" applyBorder="1" applyAlignment="1">
      <alignment horizontal="left" vertical="top"/>
    </xf>
    <xf numFmtId="0" fontId="7" fillId="2" borderId="11" xfId="0" applyFont="1" applyFill="1" applyBorder="1" applyAlignment="1">
      <alignment horizontal="left" vertical="top"/>
    </xf>
    <xf numFmtId="0" fontId="5" fillId="0" borderId="17" xfId="0" applyFont="1" applyBorder="1" applyAlignment="1">
      <alignment horizontal="right"/>
    </xf>
    <xf numFmtId="0" fontId="4" fillId="0" borderId="17" xfId="0" applyFont="1" applyBorder="1"/>
    <xf numFmtId="0" fontId="3" fillId="2" borderId="18" xfId="0" applyFont="1" applyFill="1" applyBorder="1" applyAlignment="1">
      <alignment horizontal="left"/>
    </xf>
    <xf numFmtId="0" fontId="3" fillId="2" borderId="19" xfId="0" applyFont="1" applyFill="1" applyBorder="1" applyAlignment="1">
      <alignment horizontal="left"/>
    </xf>
    <xf numFmtId="164" fontId="4" fillId="6" borderId="20" xfId="0" applyNumberFormat="1" applyFont="1" applyFill="1" applyBorder="1" applyAlignment="1">
      <alignment horizontal="right" vertical="center"/>
    </xf>
    <xf numFmtId="0" fontId="4" fillId="0" borderId="0" xfId="0" applyFont="1" applyAlignment="1">
      <alignment horizontal="left" vertical="center"/>
    </xf>
    <xf numFmtId="0" fontId="7" fillId="2" borderId="21" xfId="0" applyFont="1" applyFill="1" applyBorder="1" applyAlignment="1">
      <alignment horizontal="left" vertical="top"/>
    </xf>
    <xf numFmtId="0" fontId="7" fillId="2" borderId="22" xfId="0" applyFont="1" applyFill="1" applyBorder="1" applyAlignment="1">
      <alignment horizontal="left" vertical="top"/>
    </xf>
    <xf numFmtId="164" fontId="4" fillId="6" borderId="5" xfId="0" applyNumberFormat="1" applyFont="1" applyFill="1" applyBorder="1" applyAlignment="1">
      <alignment horizontal="right" vertical="center"/>
    </xf>
    <xf numFmtId="0" fontId="5" fillId="0" borderId="23" xfId="0" applyFont="1" applyBorder="1" applyAlignment="1">
      <alignment horizontal="right"/>
    </xf>
    <xf numFmtId="0" fontId="4" fillId="0" borderId="23" xfId="0" applyFont="1" applyBorder="1"/>
    <xf numFmtId="10" fontId="4" fillId="6" borderId="20" xfId="0" applyNumberFormat="1" applyFont="1" applyFill="1" applyBorder="1" applyAlignment="1">
      <alignment horizontal="right" vertical="center"/>
    </xf>
    <xf numFmtId="10" fontId="4" fillId="6" borderId="5" xfId="0" applyNumberFormat="1" applyFont="1" applyFill="1" applyBorder="1" applyAlignment="1">
      <alignment horizontal="right" vertical="center"/>
    </xf>
    <xf numFmtId="0" fontId="5" fillId="0" borderId="0" xfId="0" applyFont="1" applyAlignment="1">
      <alignment horizontal="left"/>
    </xf>
    <xf numFmtId="0" fontId="4" fillId="0" borderId="0" xfId="0" applyFont="1" applyAlignment="1">
      <alignment horizontal="center"/>
    </xf>
    <xf numFmtId="0" fontId="4" fillId="2" borderId="14" xfId="0" applyFont="1" applyFill="1" applyBorder="1" applyAlignment="1">
      <alignment horizontal="left" vertical="top"/>
    </xf>
    <xf numFmtId="0" fontId="4" fillId="2" borderId="15" xfId="0" applyFont="1" applyFill="1" applyBorder="1" applyAlignment="1">
      <alignment horizontal="left" vertical="top"/>
    </xf>
    <xf numFmtId="164" fontId="4" fillId="3" borderId="1"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0" fontId="4" fillId="2" borderId="13" xfId="0" applyFont="1" applyFill="1" applyBorder="1" applyAlignment="1">
      <alignment horizontal="left" vertical="top"/>
    </xf>
    <xf numFmtId="0" fontId="4" fillId="2" borderId="4" xfId="0" applyFont="1" applyFill="1" applyBorder="1" applyAlignment="1">
      <alignment horizontal="left" vertical="top"/>
    </xf>
    <xf numFmtId="164" fontId="4" fillId="3" borderId="2" xfId="0" applyNumberFormat="1" applyFont="1" applyFill="1" applyBorder="1" applyAlignment="1">
      <alignment vertical="center"/>
    </xf>
    <xf numFmtId="0" fontId="7" fillId="2" borderId="16" xfId="0" applyFont="1" applyFill="1" applyBorder="1" applyAlignment="1">
      <alignment horizontal="left" vertical="top"/>
    </xf>
    <xf numFmtId="0" fontId="4" fillId="2" borderId="11" xfId="0" applyFont="1" applyFill="1" applyBorder="1" applyAlignment="1">
      <alignment horizontal="left" vertical="top"/>
    </xf>
    <xf numFmtId="164" fontId="4" fillId="3" borderId="2" xfId="0" applyNumberFormat="1" applyFont="1" applyFill="1" applyBorder="1" applyAlignment="1">
      <alignment horizontal="right" vertical="center"/>
    </xf>
    <xf numFmtId="0" fontId="4" fillId="2" borderId="14" xfId="0" applyFont="1" applyFill="1" applyBorder="1" applyAlignment="1">
      <alignment horizontal="left" vertical="top"/>
    </xf>
    <xf numFmtId="0" fontId="4" fillId="2" borderId="15" xfId="0" applyFont="1" applyFill="1" applyBorder="1" applyAlignment="1">
      <alignment horizontal="left" vertical="top"/>
    </xf>
    <xf numFmtId="0" fontId="4" fillId="2" borderId="24" xfId="0" applyFont="1" applyFill="1" applyBorder="1" applyAlignment="1">
      <alignment horizontal="left" vertical="top"/>
    </xf>
    <xf numFmtId="0" fontId="4" fillId="2" borderId="6" xfId="0" applyFont="1" applyFill="1" applyBorder="1" applyAlignment="1">
      <alignment horizontal="left" vertical="top"/>
    </xf>
    <xf numFmtId="0" fontId="3" fillId="2" borderId="25" xfId="0" applyFont="1" applyFill="1" applyBorder="1" applyAlignment="1">
      <alignment horizontal="left"/>
    </xf>
    <xf numFmtId="0" fontId="3" fillId="2" borderId="26" xfId="0" applyFont="1" applyFill="1" applyBorder="1" applyAlignment="1">
      <alignment horizontal="left"/>
    </xf>
    <xf numFmtId="0" fontId="5" fillId="0" borderId="12" xfId="0" applyFont="1" applyBorder="1" applyAlignment="1">
      <alignment horizontal="right"/>
    </xf>
    <xf numFmtId="164" fontId="4" fillId="0" borderId="12" xfId="0" applyNumberFormat="1" applyFont="1" applyBorder="1"/>
    <xf numFmtId="0" fontId="4" fillId="2" borderId="24" xfId="0" applyFont="1" applyFill="1" applyBorder="1" applyAlignment="1">
      <alignment horizontal="left"/>
    </xf>
    <xf numFmtId="0" fontId="4" fillId="2" borderId="6" xfId="0" applyFont="1" applyFill="1" applyBorder="1" applyAlignment="1">
      <alignment horizontal="left"/>
    </xf>
    <xf numFmtId="164" fontId="4" fillId="4" borderId="8" xfId="0" applyNumberFormat="1" applyFont="1" applyFill="1" applyBorder="1" applyAlignment="1">
      <alignment wrapText="1"/>
    </xf>
    <xf numFmtId="0" fontId="5" fillId="2" borderId="21" xfId="0" applyFont="1" applyFill="1" applyBorder="1" applyAlignment="1">
      <alignment horizontal="left" vertical="top"/>
    </xf>
    <xf numFmtId="0" fontId="5" fillId="2" borderId="22" xfId="0" applyFont="1" applyFill="1" applyBorder="1" applyAlignment="1">
      <alignment horizontal="left" vertical="top"/>
    </xf>
    <xf numFmtId="0" fontId="8" fillId="0" borderId="0" xfId="0" applyFont="1" applyAlignment="1">
      <alignment horizontal="center"/>
    </xf>
    <xf numFmtId="0" fontId="5" fillId="0" borderId="0" xfId="0" applyFont="1" applyAlignment="1">
      <alignment horizontal="right"/>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2074333</xdr:colOff>
      <xdr:row>6</xdr:row>
      <xdr:rowOff>90538</xdr:rowOff>
    </xdr:to>
    <xdr:pic>
      <xdr:nvPicPr>
        <xdr:cNvPr id="2" name="Picture 1">
          <a:extLst>
            <a:ext uri="{FF2B5EF4-FFF2-40B4-BE49-F238E27FC236}">
              <a16:creationId xmlns:a16="http://schemas.microsoft.com/office/drawing/2014/main" id="{1ACF92CE-677A-4EEB-978D-63554B0FC4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2074333" cy="10620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5FCD4-727D-4577-A4C2-1A1155073546}">
  <sheetPr codeName="Sheet1">
    <tabColor theme="4" tint="-0.249977111117893"/>
    <pageSetUpPr fitToPage="1"/>
  </sheetPr>
  <dimension ref="A7:B39"/>
  <sheetViews>
    <sheetView showGridLines="0" showRowColHeaders="0" zoomScale="90" zoomScaleNormal="90" workbookViewId="0">
      <selection activeCell="B44" sqref="B44"/>
    </sheetView>
  </sheetViews>
  <sheetFormatPr defaultRowHeight="12.75" x14ac:dyDescent="0.2"/>
  <cols>
    <col min="1" max="1" width="1.85546875" customWidth="1"/>
    <col min="2" max="2" width="121.85546875" customWidth="1"/>
  </cols>
  <sheetData>
    <row r="7" spans="1:2" ht="8.25" customHeight="1" x14ac:dyDescent="0.2"/>
    <row r="8" spans="1:2" ht="15" x14ac:dyDescent="0.25">
      <c r="A8" s="1" t="s">
        <v>0</v>
      </c>
      <c r="B8" s="1"/>
    </row>
    <row r="9" spans="1:2" ht="4.5" customHeight="1" x14ac:dyDescent="0.2">
      <c r="A9" s="2"/>
      <c r="B9" s="2"/>
    </row>
    <row r="10" spans="1:2" ht="14.25" x14ac:dyDescent="0.2">
      <c r="A10" s="2" t="s">
        <v>1</v>
      </c>
      <c r="B10" s="2"/>
    </row>
    <row r="11" spans="1:2" ht="4.5" customHeight="1" x14ac:dyDescent="0.2">
      <c r="A11" s="2"/>
      <c r="B11" s="2"/>
    </row>
    <row r="12" spans="1:2" ht="15" x14ac:dyDescent="0.2">
      <c r="A12" s="3" t="s">
        <v>2</v>
      </c>
      <c r="B12" s="2" t="s">
        <v>3</v>
      </c>
    </row>
    <row r="13" spans="1:2" ht="15" x14ac:dyDescent="0.2">
      <c r="A13" s="3" t="s">
        <v>2</v>
      </c>
      <c r="B13" s="2" t="s">
        <v>4</v>
      </c>
    </row>
    <row r="14" spans="1:2" ht="15" x14ac:dyDescent="0.2">
      <c r="A14" s="3" t="s">
        <v>2</v>
      </c>
      <c r="B14" s="2" t="s">
        <v>5</v>
      </c>
    </row>
    <row r="15" spans="1:2" ht="15" x14ac:dyDescent="0.2">
      <c r="A15" s="3" t="s">
        <v>2</v>
      </c>
      <c r="B15" s="2" t="s">
        <v>6</v>
      </c>
    </row>
    <row r="16" spans="1:2" ht="15" x14ac:dyDescent="0.2">
      <c r="A16" s="3" t="s">
        <v>2</v>
      </c>
      <c r="B16" s="2" t="s">
        <v>7</v>
      </c>
    </row>
    <row r="17" spans="1:2" ht="15" x14ac:dyDescent="0.2">
      <c r="A17" s="3" t="s">
        <v>2</v>
      </c>
      <c r="B17" s="2" t="s">
        <v>8</v>
      </c>
    </row>
    <row r="18" spans="1:2" ht="15" x14ac:dyDescent="0.2">
      <c r="A18" s="3" t="s">
        <v>2</v>
      </c>
      <c r="B18" s="2" t="s">
        <v>9</v>
      </c>
    </row>
    <row r="19" spans="1:2" ht="15" x14ac:dyDescent="0.2">
      <c r="A19" s="3" t="s">
        <v>2</v>
      </c>
      <c r="B19" s="2" t="s">
        <v>10</v>
      </c>
    </row>
    <row r="20" spans="1:2" ht="4.5" customHeight="1" x14ac:dyDescent="0.2">
      <c r="A20" s="2"/>
      <c r="B20" s="2"/>
    </row>
    <row r="21" spans="1:2" ht="15" x14ac:dyDescent="0.25">
      <c r="A21" s="4" t="s">
        <v>11</v>
      </c>
      <c r="B21" s="2"/>
    </row>
    <row r="22" spans="1:2" ht="4.5" customHeight="1" x14ac:dyDescent="0.2">
      <c r="A22" s="2"/>
      <c r="B22" s="2"/>
    </row>
    <row r="23" spans="1:2" ht="15" x14ac:dyDescent="0.2">
      <c r="A23" s="3" t="s">
        <v>2</v>
      </c>
      <c r="B23" s="2" t="s">
        <v>12</v>
      </c>
    </row>
    <row r="24" spans="1:2" ht="15" x14ac:dyDescent="0.2">
      <c r="A24" s="3" t="s">
        <v>2</v>
      </c>
      <c r="B24" s="2" t="s">
        <v>13</v>
      </c>
    </row>
    <row r="25" spans="1:2" ht="14.25" x14ac:dyDescent="0.2">
      <c r="A25" s="2"/>
      <c r="B25" s="2" t="s">
        <v>14</v>
      </c>
    </row>
    <row r="26" spans="1:2" ht="15" x14ac:dyDescent="0.2">
      <c r="A26" s="3"/>
      <c r="B26" s="2"/>
    </row>
    <row r="27" spans="1:2" ht="14.25" x14ac:dyDescent="0.2">
      <c r="A27" s="2"/>
      <c r="B27" s="2" t="s">
        <v>15</v>
      </c>
    </row>
    <row r="28" spans="1:2" ht="14.25" x14ac:dyDescent="0.2">
      <c r="A28" s="2"/>
      <c r="B28" s="2" t="s">
        <v>16</v>
      </c>
    </row>
    <row r="29" spans="1:2" ht="15" x14ac:dyDescent="0.2">
      <c r="A29" s="3" t="s">
        <v>2</v>
      </c>
      <c r="B29" s="2" t="s">
        <v>17</v>
      </c>
    </row>
    <row r="30" spans="1:2" ht="14.25" x14ac:dyDescent="0.2">
      <c r="A30" s="2"/>
      <c r="B30" s="2" t="s">
        <v>18</v>
      </c>
    </row>
    <row r="31" spans="1:2" ht="15" x14ac:dyDescent="0.2">
      <c r="A31" s="3"/>
      <c r="B31" s="2"/>
    </row>
    <row r="32" spans="1:2" ht="15" x14ac:dyDescent="0.2">
      <c r="A32" s="3" t="s">
        <v>2</v>
      </c>
      <c r="B32" s="2" t="s">
        <v>19</v>
      </c>
    </row>
    <row r="33" spans="1:2" ht="4.5" customHeight="1" x14ac:dyDescent="0.2">
      <c r="A33" s="2"/>
      <c r="B33" s="2"/>
    </row>
    <row r="34" spans="1:2" ht="15" x14ac:dyDescent="0.2">
      <c r="A34" s="5" t="s">
        <v>20</v>
      </c>
      <c r="B34" s="2"/>
    </row>
    <row r="35" spans="1:2" ht="4.5" customHeight="1" x14ac:dyDescent="0.2">
      <c r="A35" s="2"/>
      <c r="B35" s="2"/>
    </row>
    <row r="36" spans="1:2" ht="15" x14ac:dyDescent="0.2">
      <c r="A36" s="3" t="s">
        <v>2</v>
      </c>
      <c r="B36" s="2" t="s">
        <v>21</v>
      </c>
    </row>
    <row r="37" spans="1:2" ht="15" x14ac:dyDescent="0.2">
      <c r="A37" s="3" t="s">
        <v>2</v>
      </c>
      <c r="B37" s="2" t="s">
        <v>22</v>
      </c>
    </row>
    <row r="38" spans="1:2" ht="15" x14ac:dyDescent="0.2">
      <c r="A38" s="3" t="s">
        <v>2</v>
      </c>
      <c r="B38" s="2" t="s">
        <v>23</v>
      </c>
    </row>
    <row r="39" spans="1:2" ht="15" x14ac:dyDescent="0.2">
      <c r="A39" s="3" t="s">
        <v>2</v>
      </c>
      <c r="B39" s="2" t="s">
        <v>24</v>
      </c>
    </row>
  </sheetData>
  <sheetProtection selectLockedCells="1"/>
  <mergeCells count="1">
    <mergeCell ref="A8:B8"/>
  </mergeCells>
  <pageMargins left="0.25" right="0.25" top="0.75" bottom="0.75" header="0.3" footer="0.3"/>
  <pageSetup paperSize="9" scale="81"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0765-6526-4F57-B423-13C56B42C0E4}">
  <sheetPr codeName="Sheet2">
    <tabColor theme="4" tint="0.39997558519241921"/>
    <pageSetUpPr fitToPage="1"/>
  </sheetPr>
  <dimension ref="A1:C27"/>
  <sheetViews>
    <sheetView showGridLines="0" showRowColHeaders="0" zoomScaleNormal="100" workbookViewId="0">
      <selection activeCell="C5" sqref="C5:C6"/>
    </sheetView>
  </sheetViews>
  <sheetFormatPr defaultColWidth="9.140625" defaultRowHeight="15" x14ac:dyDescent="0.2"/>
  <cols>
    <col min="1" max="1" width="62.5703125" style="7" customWidth="1"/>
    <col min="2" max="2" width="14.5703125" style="7" customWidth="1"/>
    <col min="3" max="3" width="18.42578125" style="7" customWidth="1"/>
    <col min="4" max="16384" width="9.140625" style="7"/>
  </cols>
  <sheetData>
    <row r="1" spans="1:3" ht="15.75" x14ac:dyDescent="0.25">
      <c r="A1" s="6" t="s">
        <v>25</v>
      </c>
      <c r="B1" s="6"/>
      <c r="C1" s="6"/>
    </row>
    <row r="2" spans="1:3" x14ac:dyDescent="0.2">
      <c r="A2" s="8" t="s">
        <v>26</v>
      </c>
      <c r="B2" s="9" t="s">
        <v>27</v>
      </c>
      <c r="C2" s="9" t="s">
        <v>28</v>
      </c>
    </row>
    <row r="3" spans="1:3" ht="15.75" x14ac:dyDescent="0.25">
      <c r="A3" s="10"/>
      <c r="B3" s="11"/>
      <c r="C3" s="11"/>
    </row>
    <row r="4" spans="1:3" ht="15.75" x14ac:dyDescent="0.25">
      <c r="A4" s="12" t="s">
        <v>29</v>
      </c>
      <c r="B4" s="12" t="s">
        <v>30</v>
      </c>
      <c r="C4" s="12" t="s">
        <v>31</v>
      </c>
    </row>
    <row r="5" spans="1:3" x14ac:dyDescent="0.2">
      <c r="A5" s="13" t="s">
        <v>32</v>
      </c>
      <c r="B5" s="14">
        <v>0</v>
      </c>
      <c r="C5" s="15" t="s">
        <v>28</v>
      </c>
    </row>
    <row r="6" spans="1:3" x14ac:dyDescent="0.2">
      <c r="A6" s="16" t="s">
        <v>33</v>
      </c>
      <c r="B6" s="14"/>
      <c r="C6" s="15"/>
    </row>
    <row r="7" spans="1:3" x14ac:dyDescent="0.2">
      <c r="A7" s="13" t="s">
        <v>34</v>
      </c>
      <c r="B7" s="17">
        <v>0</v>
      </c>
      <c r="C7" s="15" t="s">
        <v>28</v>
      </c>
    </row>
    <row r="8" spans="1:3" x14ac:dyDescent="0.2">
      <c r="A8" s="16" t="s">
        <v>35</v>
      </c>
      <c r="B8" s="18"/>
      <c r="C8" s="15"/>
    </row>
    <row r="9" spans="1:3" x14ac:dyDescent="0.2">
      <c r="A9" s="19" t="s">
        <v>36</v>
      </c>
      <c r="B9" s="20">
        <v>0</v>
      </c>
      <c r="C9" s="21" t="s">
        <v>28</v>
      </c>
    </row>
    <row r="10" spans="1:3" x14ac:dyDescent="0.2">
      <c r="A10" s="19" t="s">
        <v>37</v>
      </c>
      <c r="B10" s="20">
        <v>0</v>
      </c>
      <c r="C10" s="21" t="s">
        <v>28</v>
      </c>
    </row>
    <row r="11" spans="1:3" x14ac:dyDescent="0.2">
      <c r="A11" s="19" t="s">
        <v>38</v>
      </c>
      <c r="B11" s="20">
        <v>0</v>
      </c>
      <c r="C11" s="21" t="s">
        <v>28</v>
      </c>
    </row>
    <row r="12" spans="1:3" x14ac:dyDescent="0.2">
      <c r="A12" s="13" t="s">
        <v>39</v>
      </c>
      <c r="B12" s="17">
        <v>0</v>
      </c>
      <c r="C12" s="15" t="s">
        <v>28</v>
      </c>
    </row>
    <row r="13" spans="1:3" x14ac:dyDescent="0.2">
      <c r="A13" s="16" t="s">
        <v>40</v>
      </c>
      <c r="B13" s="18"/>
      <c r="C13" s="15"/>
    </row>
    <row r="14" spans="1:3" x14ac:dyDescent="0.2">
      <c r="A14" s="13" t="s">
        <v>41</v>
      </c>
      <c r="B14" s="17">
        <v>0</v>
      </c>
      <c r="C14" s="15" t="s">
        <v>28</v>
      </c>
    </row>
    <row r="15" spans="1:3" x14ac:dyDescent="0.2">
      <c r="A15" s="16" t="s">
        <v>42</v>
      </c>
      <c r="B15" s="18"/>
      <c r="C15" s="15"/>
    </row>
    <row r="16" spans="1:3" x14ac:dyDescent="0.2">
      <c r="A16" s="13" t="s">
        <v>43</v>
      </c>
      <c r="B16" s="17">
        <v>0</v>
      </c>
      <c r="C16" s="15" t="s">
        <v>28</v>
      </c>
    </row>
    <row r="17" spans="1:3" x14ac:dyDescent="0.2">
      <c r="A17" s="16" t="s">
        <v>44</v>
      </c>
      <c r="B17" s="18"/>
      <c r="C17" s="15"/>
    </row>
    <row r="18" spans="1:3" x14ac:dyDescent="0.2">
      <c r="A18" s="19" t="s">
        <v>45</v>
      </c>
      <c r="B18" s="22">
        <v>0</v>
      </c>
      <c r="C18" s="21" t="s">
        <v>28</v>
      </c>
    </row>
    <row r="19" spans="1:3" x14ac:dyDescent="0.2">
      <c r="A19" s="23"/>
      <c r="B19" s="22">
        <v>0</v>
      </c>
      <c r="C19" s="21" t="s">
        <v>28</v>
      </c>
    </row>
    <row r="20" spans="1:3" x14ac:dyDescent="0.2">
      <c r="A20" s="23"/>
      <c r="B20" s="22">
        <v>0</v>
      </c>
      <c r="C20" s="21" t="s">
        <v>28</v>
      </c>
    </row>
    <row r="21" spans="1:3" ht="15.75" thickBot="1" x14ac:dyDescent="0.25">
      <c r="A21" s="24"/>
      <c r="B21" s="25">
        <v>0</v>
      </c>
      <c r="C21" s="21" t="s">
        <v>28</v>
      </c>
    </row>
    <row r="22" spans="1:3" ht="17.25" thickTop="1" thickBot="1" x14ac:dyDescent="0.3">
      <c r="A22" s="26" t="s">
        <v>46</v>
      </c>
      <c r="B22" s="27">
        <f>SUM(B5:B21)</f>
        <v>0</v>
      </c>
    </row>
    <row r="23" spans="1:3" ht="16.5" thickTop="1" x14ac:dyDescent="0.25">
      <c r="A23" s="12"/>
      <c r="B23" s="12"/>
    </row>
    <row r="24" spans="1:3" x14ac:dyDescent="0.2">
      <c r="A24" s="28" t="s">
        <v>47</v>
      </c>
      <c r="B24" s="29">
        <v>0</v>
      </c>
    </row>
    <row r="25" spans="1:3" ht="15.75" thickBot="1" x14ac:dyDescent="0.25">
      <c r="A25" s="30" t="s">
        <v>48</v>
      </c>
      <c r="B25" s="31">
        <v>0</v>
      </c>
    </row>
    <row r="26" spans="1:3" ht="17.25" thickTop="1" thickBot="1" x14ac:dyDescent="0.3">
      <c r="A26" s="32" t="s">
        <v>49</v>
      </c>
      <c r="B26" s="33">
        <f>B22-(B24+B25)</f>
        <v>0</v>
      </c>
    </row>
    <row r="27" spans="1:3" ht="15.75" thickTop="1" x14ac:dyDescent="0.2"/>
  </sheetData>
  <sheetProtection selectLockedCells="1"/>
  <mergeCells count="11">
    <mergeCell ref="B14:B15"/>
    <mergeCell ref="C14:C15"/>
    <mergeCell ref="B16:B17"/>
    <mergeCell ref="C16:C17"/>
    <mergeCell ref="A1:C1"/>
    <mergeCell ref="B5:B6"/>
    <mergeCell ref="C5:C6"/>
    <mergeCell ref="B7:B8"/>
    <mergeCell ref="C7:C8"/>
    <mergeCell ref="B12:B13"/>
    <mergeCell ref="C12:C13"/>
  </mergeCells>
  <dataValidations count="1">
    <dataValidation type="list" showInputMessage="1" showErrorMessage="1" errorTitle="Purchased? Value Invalid" error="Please select Yes or No from the drop down menu of the cell" promptTitle="Purchased?" prompt="Please select Yes or No from the drop down menu" sqref="C5:C21" xr:uid="{D0097E9C-CCEB-4DF6-A305-7BE2C39D062B}">
      <formula1>$B$2:$C$2</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A1FF-653B-42DF-A42B-8C0EFAB877A8}">
  <sheetPr codeName="Sheet3">
    <tabColor theme="4" tint="0.59999389629810485"/>
    <pageSetUpPr fitToPage="1"/>
  </sheetPr>
  <dimension ref="A1:B60"/>
  <sheetViews>
    <sheetView showGridLines="0" showRowColHeaders="0" tabSelected="1" topLeftCell="A24" zoomScaleNormal="100" workbookViewId="0">
      <selection activeCell="G35" sqref="G35"/>
    </sheetView>
  </sheetViews>
  <sheetFormatPr defaultColWidth="9.140625" defaultRowHeight="15" x14ac:dyDescent="0.2"/>
  <cols>
    <col min="1" max="1" width="69.42578125" style="7" customWidth="1"/>
    <col min="2" max="2" width="14.5703125" style="7" customWidth="1"/>
    <col min="3" max="16384" width="9.140625" style="7"/>
  </cols>
  <sheetData>
    <row r="1" spans="1:2" ht="15.75" x14ac:dyDescent="0.25">
      <c r="A1" s="6" t="s">
        <v>50</v>
      </c>
      <c r="B1" s="6"/>
    </row>
    <row r="3" spans="1:2" ht="15.75" x14ac:dyDescent="0.25">
      <c r="A3" s="6" t="s">
        <v>51</v>
      </c>
      <c r="B3" s="6"/>
    </row>
    <row r="4" spans="1:2" x14ac:dyDescent="0.2">
      <c r="A4" s="13" t="s">
        <v>52</v>
      </c>
      <c r="B4" s="34">
        <v>0</v>
      </c>
    </row>
    <row r="5" spans="1:2" x14ac:dyDescent="0.2">
      <c r="A5" s="16" t="s">
        <v>53</v>
      </c>
      <c r="B5" s="34"/>
    </row>
    <row r="6" spans="1:2" x14ac:dyDescent="0.2">
      <c r="A6" s="13" t="s">
        <v>54</v>
      </c>
      <c r="B6" s="35">
        <v>0</v>
      </c>
    </row>
    <row r="7" spans="1:2" x14ac:dyDescent="0.2">
      <c r="A7" s="16" t="s">
        <v>55</v>
      </c>
      <c r="B7" s="36"/>
    </row>
    <row r="8" spans="1:2" x14ac:dyDescent="0.2">
      <c r="A8" s="13" t="s">
        <v>56</v>
      </c>
      <c r="B8" s="35">
        <v>0</v>
      </c>
    </row>
    <row r="9" spans="1:2" x14ac:dyDescent="0.2">
      <c r="A9" s="16" t="s">
        <v>57</v>
      </c>
      <c r="B9" s="36"/>
    </row>
    <row r="10" spans="1:2" x14ac:dyDescent="0.2">
      <c r="A10" s="13" t="s">
        <v>58</v>
      </c>
      <c r="B10" s="35">
        <v>0</v>
      </c>
    </row>
    <row r="11" spans="1:2" x14ac:dyDescent="0.2">
      <c r="A11" s="16" t="s">
        <v>59</v>
      </c>
      <c r="B11" s="36"/>
    </row>
    <row r="12" spans="1:2" x14ac:dyDescent="0.2">
      <c r="A12" s="19" t="s">
        <v>60</v>
      </c>
      <c r="B12" s="37">
        <v>0</v>
      </c>
    </row>
    <row r="13" spans="1:2" x14ac:dyDescent="0.2">
      <c r="A13" s="19" t="s">
        <v>61</v>
      </c>
      <c r="B13" s="37">
        <v>0</v>
      </c>
    </row>
    <row r="14" spans="1:2" x14ac:dyDescent="0.2">
      <c r="A14" s="13" t="s">
        <v>62</v>
      </c>
      <c r="B14" s="35">
        <v>0</v>
      </c>
    </row>
    <row r="15" spans="1:2" x14ac:dyDescent="0.2">
      <c r="A15" s="16" t="s">
        <v>63</v>
      </c>
      <c r="B15" s="36"/>
    </row>
    <row r="16" spans="1:2" x14ac:dyDescent="0.2">
      <c r="A16" s="13" t="s">
        <v>64</v>
      </c>
      <c r="B16" s="35">
        <v>0</v>
      </c>
    </row>
    <row r="17" spans="1:2" x14ac:dyDescent="0.2">
      <c r="A17" s="16" t="s">
        <v>65</v>
      </c>
      <c r="B17" s="36"/>
    </row>
    <row r="18" spans="1:2" x14ac:dyDescent="0.2">
      <c r="A18" s="19" t="s">
        <v>66</v>
      </c>
      <c r="B18" s="37">
        <v>0</v>
      </c>
    </row>
    <row r="19" spans="1:2" x14ac:dyDescent="0.2">
      <c r="A19" s="13" t="s">
        <v>67</v>
      </c>
      <c r="B19" s="17">
        <v>0</v>
      </c>
    </row>
    <row r="20" spans="1:2" x14ac:dyDescent="0.2">
      <c r="A20" s="16" t="s">
        <v>68</v>
      </c>
      <c r="B20" s="18"/>
    </row>
    <row r="21" spans="1:2" x14ac:dyDescent="0.2">
      <c r="A21" s="19" t="s">
        <v>69</v>
      </c>
      <c r="B21" s="38">
        <v>0</v>
      </c>
    </row>
    <row r="22" spans="1:2" x14ac:dyDescent="0.2">
      <c r="A22" s="19" t="s">
        <v>70</v>
      </c>
      <c r="B22" s="38">
        <v>0</v>
      </c>
    </row>
    <row r="23" spans="1:2" x14ac:dyDescent="0.2">
      <c r="A23" s="13" t="s">
        <v>71</v>
      </c>
      <c r="B23" s="17">
        <v>0</v>
      </c>
    </row>
    <row r="24" spans="1:2" x14ac:dyDescent="0.2">
      <c r="A24" s="16" t="s">
        <v>72</v>
      </c>
      <c r="B24" s="18"/>
    </row>
    <row r="25" spans="1:2" x14ac:dyDescent="0.2">
      <c r="A25" s="13" t="s">
        <v>73</v>
      </c>
      <c r="B25" s="17">
        <v>0</v>
      </c>
    </row>
    <row r="26" spans="1:2" x14ac:dyDescent="0.2">
      <c r="A26" s="16" t="s">
        <v>74</v>
      </c>
      <c r="B26" s="18"/>
    </row>
    <row r="27" spans="1:2" x14ac:dyDescent="0.2">
      <c r="A27" s="13" t="s">
        <v>75</v>
      </c>
      <c r="B27" s="17">
        <v>0</v>
      </c>
    </row>
    <row r="28" spans="1:2" x14ac:dyDescent="0.2">
      <c r="A28" s="16" t="s">
        <v>76</v>
      </c>
      <c r="B28" s="18"/>
    </row>
    <row r="29" spans="1:2" x14ac:dyDescent="0.2">
      <c r="A29" s="13" t="s">
        <v>77</v>
      </c>
      <c r="B29" s="17">
        <v>0</v>
      </c>
    </row>
    <row r="30" spans="1:2" x14ac:dyDescent="0.2">
      <c r="A30" s="16" t="s">
        <v>76</v>
      </c>
      <c r="B30" s="18"/>
    </row>
    <row r="31" spans="1:2" x14ac:dyDescent="0.2">
      <c r="A31" s="13" t="s">
        <v>78</v>
      </c>
      <c r="B31" s="17">
        <v>0</v>
      </c>
    </row>
    <row r="32" spans="1:2" x14ac:dyDescent="0.2">
      <c r="A32" s="16" t="s">
        <v>79</v>
      </c>
      <c r="B32" s="18"/>
    </row>
    <row r="33" spans="1:2" x14ac:dyDescent="0.2">
      <c r="A33" s="19" t="s">
        <v>80</v>
      </c>
      <c r="B33" s="38">
        <v>0</v>
      </c>
    </row>
    <row r="34" spans="1:2" x14ac:dyDescent="0.2">
      <c r="A34" s="19" t="s">
        <v>81</v>
      </c>
      <c r="B34" s="38">
        <v>0</v>
      </c>
    </row>
    <row r="35" spans="1:2" x14ac:dyDescent="0.2">
      <c r="A35" s="13" t="s">
        <v>82</v>
      </c>
      <c r="B35" s="17">
        <v>0</v>
      </c>
    </row>
    <row r="36" spans="1:2" x14ac:dyDescent="0.2">
      <c r="A36" s="16" t="s">
        <v>83</v>
      </c>
      <c r="B36" s="18"/>
    </row>
    <row r="37" spans="1:2" x14ac:dyDescent="0.2">
      <c r="A37" s="19" t="s">
        <v>84</v>
      </c>
      <c r="B37" s="38">
        <v>0</v>
      </c>
    </row>
    <row r="38" spans="1:2" x14ac:dyDescent="0.2">
      <c r="A38" s="19" t="s">
        <v>85</v>
      </c>
      <c r="B38" s="38">
        <v>0</v>
      </c>
    </row>
    <row r="39" spans="1:2" x14ac:dyDescent="0.2">
      <c r="A39" s="39"/>
      <c r="B39" s="29">
        <v>0</v>
      </c>
    </row>
    <row r="40" spans="1:2" x14ac:dyDescent="0.2">
      <c r="A40" s="40"/>
      <c r="B40" s="29">
        <v>0</v>
      </c>
    </row>
    <row r="41" spans="1:2" x14ac:dyDescent="0.2">
      <c r="A41" s="40"/>
      <c r="B41" s="29">
        <v>0</v>
      </c>
    </row>
    <row r="42" spans="1:2" x14ac:dyDescent="0.2">
      <c r="A42" s="40"/>
      <c r="B42" s="29">
        <v>0</v>
      </c>
    </row>
    <row r="43" spans="1:2" ht="15.75" thickBot="1" x14ac:dyDescent="0.25">
      <c r="A43" s="41"/>
      <c r="B43" s="31">
        <v>0</v>
      </c>
    </row>
    <row r="44" spans="1:2" ht="16.5" thickTop="1" thickBot="1" x14ac:dyDescent="0.25">
      <c r="A44" s="42" t="s">
        <v>86</v>
      </c>
      <c r="B44" s="27">
        <f>SUM(B4:B43)</f>
        <v>0</v>
      </c>
    </row>
    <row r="45" spans="1:2" ht="16.5" thickTop="1" x14ac:dyDescent="0.25">
      <c r="A45" s="12"/>
      <c r="B45" s="43"/>
    </row>
    <row r="46" spans="1:2" ht="15.75" x14ac:dyDescent="0.25">
      <c r="A46" s="6" t="s">
        <v>87</v>
      </c>
      <c r="B46" s="6"/>
    </row>
    <row r="47" spans="1:2" x14ac:dyDescent="0.2">
      <c r="A47" s="13" t="s">
        <v>88</v>
      </c>
      <c r="B47" s="14">
        <v>0</v>
      </c>
    </row>
    <row r="48" spans="1:2" x14ac:dyDescent="0.2">
      <c r="A48" s="16" t="s">
        <v>89</v>
      </c>
      <c r="B48" s="14"/>
    </row>
    <row r="49" spans="1:2" x14ac:dyDescent="0.2">
      <c r="A49" s="19" t="s">
        <v>90</v>
      </c>
      <c r="B49" s="38">
        <v>0</v>
      </c>
    </row>
    <row r="50" spans="1:2" x14ac:dyDescent="0.2">
      <c r="A50" s="13" t="s">
        <v>91</v>
      </c>
      <c r="B50" s="17">
        <v>0</v>
      </c>
    </row>
    <row r="51" spans="1:2" ht="15.75" thickBot="1" x14ac:dyDescent="0.25">
      <c r="A51" s="44" t="s">
        <v>92</v>
      </c>
      <c r="B51" s="45"/>
    </row>
    <row r="52" spans="1:2" ht="16.5" thickTop="1" thickBot="1" x14ac:dyDescent="0.25">
      <c r="A52" s="46" t="s">
        <v>93</v>
      </c>
      <c r="B52" s="27">
        <f>SUM(B47:B50)</f>
        <v>0</v>
      </c>
    </row>
    <row r="53" spans="1:2" ht="15.75" thickTop="1" x14ac:dyDescent="0.2"/>
    <row r="54" spans="1:2" ht="15.75" x14ac:dyDescent="0.25">
      <c r="A54" s="6" t="s">
        <v>94</v>
      </c>
      <c r="B54" s="6"/>
    </row>
    <row r="55" spans="1:2" x14ac:dyDescent="0.2">
      <c r="A55" s="28" t="s">
        <v>87</v>
      </c>
      <c r="B55" s="47">
        <f>B52</f>
        <v>0</v>
      </c>
    </row>
    <row r="56" spans="1:2" ht="15.75" thickBot="1" x14ac:dyDescent="0.25">
      <c r="A56" s="30" t="s">
        <v>95</v>
      </c>
      <c r="B56" s="48">
        <f>B44</f>
        <v>0</v>
      </c>
    </row>
    <row r="57" spans="1:2" ht="16.5" thickTop="1" thickBot="1" x14ac:dyDescent="0.25">
      <c r="A57" s="42" t="s">
        <v>96</v>
      </c>
      <c r="B57" s="49">
        <f>B56-B55</f>
        <v>0</v>
      </c>
    </row>
    <row r="58" spans="1:2" ht="15.75" thickTop="1" x14ac:dyDescent="0.2"/>
    <row r="59" spans="1:2" x14ac:dyDescent="0.2">
      <c r="A59" s="50" t="s">
        <v>97</v>
      </c>
      <c r="B59" s="50"/>
    </row>
    <row r="60" spans="1:2" x14ac:dyDescent="0.2">
      <c r="A60" s="50"/>
      <c r="B60" s="50"/>
    </row>
  </sheetData>
  <sheetProtection selectLockedCells="1"/>
  <mergeCells count="20">
    <mergeCell ref="A54:B54"/>
    <mergeCell ref="A59:B60"/>
    <mergeCell ref="B29:B30"/>
    <mergeCell ref="B31:B32"/>
    <mergeCell ref="B35:B36"/>
    <mergeCell ref="A46:B46"/>
    <mergeCell ref="B47:B48"/>
    <mergeCell ref="B50:B51"/>
    <mergeCell ref="B14:B15"/>
    <mergeCell ref="B16:B17"/>
    <mergeCell ref="B19:B20"/>
    <mergeCell ref="B23:B24"/>
    <mergeCell ref="B25:B26"/>
    <mergeCell ref="B27:B28"/>
    <mergeCell ref="A1:B1"/>
    <mergeCell ref="A3:B3"/>
    <mergeCell ref="B4:B5"/>
    <mergeCell ref="B6:B7"/>
    <mergeCell ref="B8:B9"/>
    <mergeCell ref="B10:B11"/>
  </mergeCells>
  <pageMargins left="0.25" right="0.25" top="0.75" bottom="0.75" header="0.3" footer="0.3"/>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8F8AC-8928-4CA7-8A39-5DB4AB50733E}">
  <sheetPr codeName="Sheet4">
    <pageSetUpPr fitToPage="1"/>
  </sheetPr>
  <dimension ref="A1:N45"/>
  <sheetViews>
    <sheetView showGridLines="0" showRowColHeaders="0" zoomScale="79" zoomScaleNormal="79" zoomScaleSheetLayoutView="75" workbookViewId="0">
      <selection activeCell="R24" sqref="R24"/>
    </sheetView>
  </sheetViews>
  <sheetFormatPr defaultColWidth="9.140625" defaultRowHeight="15" x14ac:dyDescent="0.2"/>
  <cols>
    <col min="1" max="1" width="51.42578125" style="7" customWidth="1"/>
    <col min="2" max="14" width="14.5703125" style="7" customWidth="1"/>
    <col min="15" max="16384" width="9.140625" style="7"/>
  </cols>
  <sheetData>
    <row r="1" spans="1:14" ht="15.75" x14ac:dyDescent="0.25">
      <c r="A1" s="6" t="s">
        <v>98</v>
      </c>
      <c r="B1" s="6"/>
      <c r="C1" s="6"/>
      <c r="D1" s="6"/>
      <c r="E1" s="6"/>
      <c r="F1" s="6"/>
      <c r="G1" s="6"/>
      <c r="H1" s="6"/>
      <c r="I1" s="6"/>
      <c r="J1" s="6"/>
      <c r="K1" s="6"/>
      <c r="L1" s="6"/>
      <c r="M1" s="6"/>
      <c r="N1" s="6"/>
    </row>
    <row r="2" spans="1:14" x14ac:dyDescent="0.2">
      <c r="A2" s="51"/>
      <c r="B2" s="51"/>
      <c r="C2" s="51"/>
      <c r="D2" s="51"/>
      <c r="E2" s="51"/>
      <c r="F2" s="51"/>
      <c r="G2" s="51"/>
      <c r="H2" s="51"/>
      <c r="I2" s="51"/>
      <c r="J2" s="51"/>
      <c r="K2" s="51"/>
      <c r="L2" s="51"/>
      <c r="M2" s="51"/>
      <c r="N2" s="51"/>
    </row>
    <row r="3" spans="1:14" ht="15.75" x14ac:dyDescent="0.2">
      <c r="A3" s="52" t="s">
        <v>99</v>
      </c>
      <c r="B3" s="53">
        <v>1</v>
      </c>
      <c r="C3" s="53">
        <v>2</v>
      </c>
      <c r="D3" s="53">
        <v>3</v>
      </c>
      <c r="E3" s="53">
        <v>4</v>
      </c>
      <c r="F3" s="53">
        <v>5</v>
      </c>
      <c r="G3" s="53">
        <v>6</v>
      </c>
      <c r="H3" s="53">
        <v>7</v>
      </c>
      <c r="I3" s="53">
        <v>8</v>
      </c>
      <c r="J3" s="53">
        <v>9</v>
      </c>
      <c r="K3" s="53">
        <v>10</v>
      </c>
      <c r="L3" s="53">
        <v>11</v>
      </c>
      <c r="M3" s="53">
        <v>12</v>
      </c>
      <c r="N3" s="52" t="s">
        <v>100</v>
      </c>
    </row>
    <row r="4" spans="1:14" ht="15.75" x14ac:dyDescent="0.2">
      <c r="A4" s="54"/>
      <c r="B4" s="55">
        <v>36678</v>
      </c>
      <c r="C4" s="56">
        <f>IF(B4="","",B4+DATE(0,2,0))</f>
        <v>36709</v>
      </c>
      <c r="D4" s="56">
        <f t="shared" ref="D4:M4" si="0">IF(C4="","",C4+DATE(0,2,0))</f>
        <v>36740</v>
      </c>
      <c r="E4" s="56">
        <f t="shared" si="0"/>
        <v>36771</v>
      </c>
      <c r="F4" s="56">
        <f t="shared" si="0"/>
        <v>36802</v>
      </c>
      <c r="G4" s="56">
        <f t="shared" si="0"/>
        <v>36833</v>
      </c>
      <c r="H4" s="56">
        <f t="shared" si="0"/>
        <v>36864</v>
      </c>
      <c r="I4" s="56">
        <f t="shared" si="0"/>
        <v>36895</v>
      </c>
      <c r="J4" s="56">
        <f t="shared" si="0"/>
        <v>36926</v>
      </c>
      <c r="K4" s="56">
        <f t="shared" si="0"/>
        <v>36957</v>
      </c>
      <c r="L4" s="56">
        <f t="shared" si="0"/>
        <v>36988</v>
      </c>
      <c r="M4" s="56">
        <f t="shared" si="0"/>
        <v>37019</v>
      </c>
      <c r="N4" s="54"/>
    </row>
    <row r="5" spans="1:14" ht="15.75" x14ac:dyDescent="0.2">
      <c r="A5" s="57"/>
      <c r="B5" s="58">
        <v>36526</v>
      </c>
      <c r="C5" s="58">
        <v>36557</v>
      </c>
      <c r="D5" s="58">
        <v>36586</v>
      </c>
      <c r="E5" s="58">
        <v>36617</v>
      </c>
      <c r="F5" s="58">
        <v>36647</v>
      </c>
      <c r="G5" s="58">
        <v>36678</v>
      </c>
      <c r="H5" s="58">
        <v>36708</v>
      </c>
      <c r="I5" s="58">
        <v>36739</v>
      </c>
      <c r="J5" s="58">
        <v>36770</v>
      </c>
      <c r="K5" s="58">
        <v>36800</v>
      </c>
      <c r="L5" s="58">
        <v>36831</v>
      </c>
      <c r="M5" s="58">
        <v>36861</v>
      </c>
      <c r="N5" s="57"/>
    </row>
    <row r="6" spans="1:14" ht="15.75" x14ac:dyDescent="0.2">
      <c r="A6" s="59" t="s">
        <v>101</v>
      </c>
      <c r="B6" s="59"/>
      <c r="C6" s="59"/>
      <c r="D6" s="59"/>
      <c r="E6" s="59"/>
      <c r="F6" s="59"/>
      <c r="G6" s="59"/>
      <c r="H6" s="59"/>
      <c r="I6" s="59"/>
      <c r="J6" s="59"/>
      <c r="K6" s="59"/>
      <c r="L6" s="59"/>
      <c r="M6" s="59"/>
      <c r="N6" s="59"/>
    </row>
    <row r="7" spans="1:14" x14ac:dyDescent="0.2">
      <c r="A7" s="60" t="s">
        <v>102</v>
      </c>
      <c r="B7" s="61"/>
      <c r="C7" s="61"/>
      <c r="D7" s="61"/>
      <c r="E7" s="61"/>
      <c r="F7" s="61"/>
      <c r="G7" s="61"/>
      <c r="H7" s="61"/>
      <c r="I7" s="61"/>
      <c r="J7" s="61"/>
      <c r="K7" s="61"/>
      <c r="L7" s="61"/>
      <c r="M7" s="61"/>
      <c r="N7" s="62">
        <f>SUM(B7:M7)</f>
        <v>0</v>
      </c>
    </row>
    <row r="8" spans="1:14" x14ac:dyDescent="0.2">
      <c r="A8" s="63" t="s">
        <v>103</v>
      </c>
      <c r="B8" s="64"/>
      <c r="C8" s="64"/>
      <c r="D8" s="64"/>
      <c r="E8" s="64"/>
      <c r="F8" s="64"/>
      <c r="G8" s="64"/>
      <c r="H8" s="64"/>
      <c r="I8" s="64"/>
      <c r="J8" s="64"/>
      <c r="K8" s="64"/>
      <c r="L8" s="64"/>
      <c r="M8" s="64"/>
      <c r="N8" s="65">
        <f t="shared" ref="N8:N11" si="1">SUM(B8:M8)</f>
        <v>0</v>
      </c>
    </row>
    <row r="9" spans="1:14" x14ac:dyDescent="0.2">
      <c r="A9" s="63" t="s">
        <v>104</v>
      </c>
      <c r="B9" s="64"/>
      <c r="C9" s="64"/>
      <c r="D9" s="64"/>
      <c r="E9" s="64"/>
      <c r="F9" s="64"/>
      <c r="G9" s="64"/>
      <c r="H9" s="64"/>
      <c r="I9" s="64"/>
      <c r="J9" s="64"/>
      <c r="K9" s="64"/>
      <c r="L9" s="64"/>
      <c r="M9" s="64"/>
      <c r="N9" s="65">
        <f t="shared" si="1"/>
        <v>0</v>
      </c>
    </row>
    <row r="10" spans="1:14" x14ac:dyDescent="0.2">
      <c r="A10" s="66"/>
      <c r="B10" s="64"/>
      <c r="C10" s="64"/>
      <c r="D10" s="64"/>
      <c r="E10" s="64"/>
      <c r="F10" s="64"/>
      <c r="G10" s="64"/>
      <c r="H10" s="64"/>
      <c r="I10" s="64"/>
      <c r="J10" s="64"/>
      <c r="K10" s="64"/>
      <c r="L10" s="64"/>
      <c r="M10" s="64"/>
      <c r="N10" s="65">
        <f t="shared" si="1"/>
        <v>0</v>
      </c>
    </row>
    <row r="11" spans="1:14" ht="15.75" thickBot="1" x14ac:dyDescent="0.25">
      <c r="A11" s="67"/>
      <c r="B11" s="68"/>
      <c r="C11" s="68"/>
      <c r="D11" s="68"/>
      <c r="E11" s="68"/>
      <c r="F11" s="68"/>
      <c r="G11" s="68"/>
      <c r="H11" s="69"/>
      <c r="I11" s="69"/>
      <c r="J11" s="69"/>
      <c r="K11" s="69"/>
      <c r="L11" s="69"/>
      <c r="M11" s="69"/>
      <c r="N11" s="70">
        <f t="shared" si="1"/>
        <v>0</v>
      </c>
    </row>
    <row r="12" spans="1:14" ht="16.5" thickTop="1" thickBot="1" x14ac:dyDescent="0.25">
      <c r="A12" s="71" t="s">
        <v>105</v>
      </c>
      <c r="B12" s="72">
        <f t="shared" ref="B12:N12" si="2">SUM(B7:B11)</f>
        <v>0</v>
      </c>
      <c r="C12" s="72">
        <f t="shared" si="2"/>
        <v>0</v>
      </c>
      <c r="D12" s="72">
        <f t="shared" si="2"/>
        <v>0</v>
      </c>
      <c r="E12" s="72">
        <f t="shared" si="2"/>
        <v>0</v>
      </c>
      <c r="F12" s="72">
        <f t="shared" si="2"/>
        <v>0</v>
      </c>
      <c r="G12" s="72">
        <f t="shared" si="2"/>
        <v>0</v>
      </c>
      <c r="H12" s="72">
        <f t="shared" si="2"/>
        <v>0</v>
      </c>
      <c r="I12" s="72">
        <f t="shared" si="2"/>
        <v>0</v>
      </c>
      <c r="J12" s="72">
        <f t="shared" si="2"/>
        <v>0</v>
      </c>
      <c r="K12" s="72">
        <f t="shared" si="2"/>
        <v>0</v>
      </c>
      <c r="L12" s="72">
        <f t="shared" si="2"/>
        <v>0</v>
      </c>
      <c r="M12" s="72">
        <f t="shared" si="2"/>
        <v>0</v>
      </c>
      <c r="N12" s="72">
        <f t="shared" si="2"/>
        <v>0</v>
      </c>
    </row>
    <row r="13" spans="1:14" ht="15.75" thickTop="1" x14ac:dyDescent="0.2">
      <c r="A13" s="73"/>
      <c r="B13" s="73"/>
      <c r="C13" s="73"/>
      <c r="D13" s="73"/>
      <c r="E13" s="73"/>
      <c r="F13" s="73"/>
      <c r="G13" s="73"/>
      <c r="H13" s="73"/>
      <c r="I13" s="73"/>
      <c r="J13" s="73"/>
      <c r="K13" s="73"/>
      <c r="L13" s="73"/>
      <c r="M13" s="73"/>
      <c r="N13" s="73"/>
    </row>
    <row r="14" spans="1:14" ht="15.75" x14ac:dyDescent="0.2">
      <c r="A14" s="59" t="s">
        <v>95</v>
      </c>
      <c r="B14" s="59"/>
      <c r="C14" s="59"/>
      <c r="D14" s="59"/>
      <c r="E14" s="59"/>
      <c r="F14" s="59"/>
      <c r="G14" s="59"/>
      <c r="H14" s="59"/>
      <c r="I14" s="59"/>
      <c r="J14" s="59"/>
      <c r="K14" s="59"/>
      <c r="L14" s="59"/>
      <c r="M14" s="59"/>
      <c r="N14" s="59"/>
    </row>
    <row r="15" spans="1:14" x14ac:dyDescent="0.2">
      <c r="A15" s="60" t="s">
        <v>106</v>
      </c>
      <c r="B15" s="62">
        <f>IF('Start-Up Costs'!C5="No",'Start-Up Costs'!B5,0)</f>
        <v>0</v>
      </c>
      <c r="C15" s="61"/>
      <c r="D15" s="61"/>
      <c r="E15" s="61"/>
      <c r="F15" s="61"/>
      <c r="G15" s="61"/>
      <c r="H15" s="61"/>
      <c r="I15" s="61"/>
      <c r="J15" s="61"/>
      <c r="K15" s="61"/>
      <c r="L15" s="61"/>
      <c r="M15" s="61"/>
      <c r="N15" s="62">
        <f>SUM(B15:M15)</f>
        <v>0</v>
      </c>
    </row>
    <row r="16" spans="1:14" x14ac:dyDescent="0.2">
      <c r="A16" s="63" t="s">
        <v>107</v>
      </c>
      <c r="B16" s="62">
        <f>IF('Start-Up Costs'!C7="No",'Start-Up Costs'!B7,0)</f>
        <v>0</v>
      </c>
      <c r="C16" s="64"/>
      <c r="D16" s="64"/>
      <c r="E16" s="64"/>
      <c r="F16" s="64"/>
      <c r="G16" s="64"/>
      <c r="H16" s="64"/>
      <c r="I16" s="64"/>
      <c r="J16" s="64"/>
      <c r="K16" s="64"/>
      <c r="L16" s="64"/>
      <c r="M16" s="64"/>
      <c r="N16" s="62">
        <f>SUM(B16:M16)</f>
        <v>0</v>
      </c>
    </row>
    <row r="17" spans="1:14" x14ac:dyDescent="0.2">
      <c r="A17" s="63" t="s">
        <v>36</v>
      </c>
      <c r="B17" s="62">
        <f>IF('Start-Up Costs'!C9="No",'Start-Up Costs'!B9,0)</f>
        <v>0</v>
      </c>
      <c r="C17" s="64"/>
      <c r="D17" s="64"/>
      <c r="E17" s="64"/>
      <c r="F17" s="64"/>
      <c r="G17" s="64"/>
      <c r="H17" s="64"/>
      <c r="I17" s="64"/>
      <c r="J17" s="64"/>
      <c r="K17" s="64"/>
      <c r="L17" s="64"/>
      <c r="M17" s="64"/>
      <c r="N17" s="62">
        <f>SUM(B17:M17)</f>
        <v>0</v>
      </c>
    </row>
    <row r="18" spans="1:14" x14ac:dyDescent="0.2">
      <c r="A18" s="63" t="s">
        <v>37</v>
      </c>
      <c r="B18" s="62">
        <f>IF('Start-Up Costs'!C10="No",'Start-Up Costs'!B10,0)</f>
        <v>0</v>
      </c>
      <c r="C18" s="64"/>
      <c r="D18" s="64"/>
      <c r="E18" s="64"/>
      <c r="F18" s="64"/>
      <c r="G18" s="64"/>
      <c r="H18" s="64"/>
      <c r="I18" s="64"/>
      <c r="J18" s="64"/>
      <c r="K18" s="64"/>
      <c r="L18" s="64"/>
      <c r="M18" s="64"/>
      <c r="N18" s="62">
        <f>SUM(B18:M18)</f>
        <v>0</v>
      </c>
    </row>
    <row r="19" spans="1:14" x14ac:dyDescent="0.2">
      <c r="A19" s="63" t="s">
        <v>108</v>
      </c>
      <c r="B19" s="62">
        <f>IF('Start-Up Costs'!C11="No",'Start-Up Costs'!B11,0)</f>
        <v>0</v>
      </c>
      <c r="C19" s="64"/>
      <c r="D19" s="64"/>
      <c r="E19" s="64"/>
      <c r="F19" s="64"/>
      <c r="G19" s="64"/>
      <c r="H19" s="64"/>
      <c r="I19" s="64"/>
      <c r="J19" s="64"/>
      <c r="K19" s="64"/>
      <c r="L19" s="64"/>
      <c r="M19" s="64"/>
      <c r="N19" s="62">
        <f t="shared" ref="N19:N37" si="3">SUM(B19:M19)</f>
        <v>0</v>
      </c>
    </row>
    <row r="20" spans="1:14" x14ac:dyDescent="0.2">
      <c r="A20" s="63" t="s">
        <v>109</v>
      </c>
      <c r="B20" s="62">
        <f>IF('Start-Up Costs'!C12="No",'Start-Up Costs'!B12,0)</f>
        <v>0</v>
      </c>
      <c r="C20" s="64"/>
      <c r="D20" s="64"/>
      <c r="E20" s="64"/>
      <c r="F20" s="64"/>
      <c r="G20" s="64"/>
      <c r="H20" s="64"/>
      <c r="I20" s="64"/>
      <c r="J20" s="64"/>
      <c r="K20" s="64"/>
      <c r="L20" s="64"/>
      <c r="M20" s="64"/>
      <c r="N20" s="62">
        <f t="shared" si="3"/>
        <v>0</v>
      </c>
    </row>
    <row r="21" spans="1:14" x14ac:dyDescent="0.2">
      <c r="A21" s="63" t="s">
        <v>110</v>
      </c>
      <c r="B21" s="62">
        <f>IF('Start-Up Costs'!C14="No",'Start-Up Costs'!B14,0)</f>
        <v>0</v>
      </c>
      <c r="C21" s="64"/>
      <c r="D21" s="64"/>
      <c r="E21" s="64"/>
      <c r="F21" s="64"/>
      <c r="G21" s="64"/>
      <c r="H21" s="64"/>
      <c r="I21" s="64"/>
      <c r="J21" s="64"/>
      <c r="K21" s="64"/>
      <c r="L21" s="64"/>
      <c r="M21" s="64"/>
      <c r="N21" s="62">
        <f>SUM(B21:M21)</f>
        <v>0</v>
      </c>
    </row>
    <row r="22" spans="1:14" x14ac:dyDescent="0.2">
      <c r="A22" s="63" t="s">
        <v>111</v>
      </c>
      <c r="B22" s="62">
        <f>IF('Start-Up Costs'!C16="No",'Start-Up Costs'!B16,0)</f>
        <v>0</v>
      </c>
      <c r="C22" s="64"/>
      <c r="D22" s="64"/>
      <c r="E22" s="64"/>
      <c r="F22" s="64"/>
      <c r="G22" s="64"/>
      <c r="H22" s="64"/>
      <c r="I22" s="64"/>
      <c r="J22" s="64"/>
      <c r="K22" s="64"/>
      <c r="L22" s="64"/>
      <c r="M22" s="64"/>
      <c r="N22" s="62">
        <f t="shared" si="3"/>
        <v>0</v>
      </c>
    </row>
    <row r="23" spans="1:14" x14ac:dyDescent="0.2">
      <c r="A23" s="63" t="s">
        <v>45</v>
      </c>
      <c r="B23" s="62">
        <f>IF('Start-Up Costs'!C18="No",'Start-Up Costs'!B18,0)</f>
        <v>0</v>
      </c>
      <c r="C23" s="64"/>
      <c r="D23" s="64"/>
      <c r="E23" s="64"/>
      <c r="F23" s="64"/>
      <c r="G23" s="64"/>
      <c r="H23" s="64"/>
      <c r="I23" s="64"/>
      <c r="J23" s="64"/>
      <c r="K23" s="64"/>
      <c r="L23" s="64"/>
      <c r="M23" s="64"/>
      <c r="N23" s="62">
        <f t="shared" si="3"/>
        <v>0</v>
      </c>
    </row>
    <row r="24" spans="1:14" x14ac:dyDescent="0.2">
      <c r="A24" s="63" t="s">
        <v>112</v>
      </c>
      <c r="B24" s="64"/>
      <c r="C24" s="64"/>
      <c r="D24" s="64"/>
      <c r="E24" s="64"/>
      <c r="F24" s="64"/>
      <c r="G24" s="64"/>
      <c r="H24" s="64"/>
      <c r="I24" s="64"/>
      <c r="J24" s="64"/>
      <c r="K24" s="64"/>
      <c r="L24" s="64"/>
      <c r="M24" s="64"/>
      <c r="N24" s="62">
        <f t="shared" si="3"/>
        <v>0</v>
      </c>
    </row>
    <row r="25" spans="1:14" x14ac:dyDescent="0.2">
      <c r="A25" s="63" t="s">
        <v>113</v>
      </c>
      <c r="B25" s="64"/>
      <c r="C25" s="64"/>
      <c r="D25" s="64"/>
      <c r="E25" s="64"/>
      <c r="F25" s="64"/>
      <c r="G25" s="64"/>
      <c r="H25" s="64"/>
      <c r="I25" s="64"/>
      <c r="J25" s="64"/>
      <c r="K25" s="64"/>
      <c r="L25" s="64"/>
      <c r="M25" s="64"/>
      <c r="N25" s="62">
        <f t="shared" si="3"/>
        <v>0</v>
      </c>
    </row>
    <row r="26" spans="1:14" x14ac:dyDescent="0.2">
      <c r="A26" s="63" t="s">
        <v>114</v>
      </c>
      <c r="B26" s="64"/>
      <c r="C26" s="64"/>
      <c r="D26" s="64"/>
      <c r="E26" s="64"/>
      <c r="F26" s="64"/>
      <c r="G26" s="64"/>
      <c r="H26" s="64"/>
      <c r="I26" s="64"/>
      <c r="J26" s="64"/>
      <c r="K26" s="64"/>
      <c r="L26" s="64"/>
      <c r="M26" s="64"/>
      <c r="N26" s="62">
        <f t="shared" si="3"/>
        <v>0</v>
      </c>
    </row>
    <row r="27" spans="1:14" x14ac:dyDescent="0.2">
      <c r="A27" s="63" t="s">
        <v>115</v>
      </c>
      <c r="B27" s="64"/>
      <c r="C27" s="64"/>
      <c r="D27" s="64"/>
      <c r="E27" s="64"/>
      <c r="F27" s="64"/>
      <c r="G27" s="64"/>
      <c r="H27" s="64"/>
      <c r="I27" s="64"/>
      <c r="J27" s="64"/>
      <c r="K27" s="64"/>
      <c r="L27" s="64"/>
      <c r="M27" s="64"/>
      <c r="N27" s="62">
        <f t="shared" si="3"/>
        <v>0</v>
      </c>
    </row>
    <row r="28" spans="1:14" x14ac:dyDescent="0.2">
      <c r="A28" s="63" t="s">
        <v>116</v>
      </c>
      <c r="B28" s="64"/>
      <c r="C28" s="64"/>
      <c r="D28" s="64"/>
      <c r="E28" s="64"/>
      <c r="F28" s="64"/>
      <c r="G28" s="64"/>
      <c r="H28" s="64"/>
      <c r="I28" s="64"/>
      <c r="J28" s="64"/>
      <c r="K28" s="64"/>
      <c r="L28" s="64"/>
      <c r="M28" s="64"/>
      <c r="N28" s="62">
        <f t="shared" si="3"/>
        <v>0</v>
      </c>
    </row>
    <row r="29" spans="1:14" x14ac:dyDescent="0.2">
      <c r="A29" s="63" t="s">
        <v>117</v>
      </c>
      <c r="B29" s="64"/>
      <c r="C29" s="64"/>
      <c r="D29" s="64"/>
      <c r="E29" s="64"/>
      <c r="F29" s="64"/>
      <c r="G29" s="64"/>
      <c r="H29" s="64"/>
      <c r="I29" s="64"/>
      <c r="J29" s="64"/>
      <c r="K29" s="64"/>
      <c r="L29" s="64"/>
      <c r="M29" s="64"/>
      <c r="N29" s="62">
        <f t="shared" si="3"/>
        <v>0</v>
      </c>
    </row>
    <row r="30" spans="1:14" x14ac:dyDescent="0.2">
      <c r="A30" s="63" t="s">
        <v>118</v>
      </c>
      <c r="B30" s="64"/>
      <c r="C30" s="64"/>
      <c r="D30" s="64"/>
      <c r="E30" s="64"/>
      <c r="F30" s="64"/>
      <c r="G30" s="64"/>
      <c r="H30" s="64"/>
      <c r="I30" s="64"/>
      <c r="J30" s="64"/>
      <c r="K30" s="64"/>
      <c r="L30" s="64"/>
      <c r="M30" s="64"/>
      <c r="N30" s="62">
        <f t="shared" si="3"/>
        <v>0</v>
      </c>
    </row>
    <row r="31" spans="1:14" x14ac:dyDescent="0.2">
      <c r="A31" s="63" t="s">
        <v>119</v>
      </c>
      <c r="B31" s="64"/>
      <c r="C31" s="64"/>
      <c r="D31" s="64"/>
      <c r="E31" s="64"/>
      <c r="F31" s="64"/>
      <c r="G31" s="64"/>
      <c r="H31" s="64"/>
      <c r="I31" s="64"/>
      <c r="J31" s="64"/>
      <c r="K31" s="64"/>
      <c r="L31" s="64"/>
      <c r="M31" s="64"/>
      <c r="N31" s="62">
        <f t="shared" si="3"/>
        <v>0</v>
      </c>
    </row>
    <row r="32" spans="1:14" x14ac:dyDescent="0.2">
      <c r="A32" s="63" t="s">
        <v>120</v>
      </c>
      <c r="B32" s="64"/>
      <c r="C32" s="64"/>
      <c r="D32" s="64"/>
      <c r="E32" s="64"/>
      <c r="F32" s="64"/>
      <c r="G32" s="64"/>
      <c r="H32" s="64"/>
      <c r="I32" s="64"/>
      <c r="J32" s="64"/>
      <c r="K32" s="64"/>
      <c r="L32" s="64"/>
      <c r="M32" s="64"/>
      <c r="N32" s="62">
        <f t="shared" si="3"/>
        <v>0</v>
      </c>
    </row>
    <row r="33" spans="1:14" x14ac:dyDescent="0.2">
      <c r="A33" s="19" t="s">
        <v>121</v>
      </c>
      <c r="B33" s="64">
        <f>IF(PHSB!$B$57&lt;0,0,PHSB!$B$57)</f>
        <v>0</v>
      </c>
      <c r="C33" s="64">
        <f>IF(PHSB!$B$57&lt;0,0,PHSB!$B$57)</f>
        <v>0</v>
      </c>
      <c r="D33" s="64">
        <f>IF(PHSB!$B$57&lt;0,0,PHSB!$B$57)</f>
        <v>0</v>
      </c>
      <c r="E33" s="64">
        <f>IF(PHSB!$B$57&lt;0,0,PHSB!$B$57)</f>
        <v>0</v>
      </c>
      <c r="F33" s="64">
        <f>IF(PHSB!$B$57&lt;0,0,PHSB!$B$57)</f>
        <v>0</v>
      </c>
      <c r="G33" s="64">
        <f>IF(PHSB!$B$57&lt;0,0,PHSB!$B$57)</f>
        <v>0</v>
      </c>
      <c r="H33" s="64">
        <f>IF(PHSB!$B$57&lt;0,0,PHSB!$B$57)</f>
        <v>0</v>
      </c>
      <c r="I33" s="64">
        <f>IF(PHSB!$B$57&lt;0,0,PHSB!$B$57)</f>
        <v>0</v>
      </c>
      <c r="J33" s="64">
        <f>IF(PHSB!$B$57&lt;0,0,PHSB!$B$57)</f>
        <v>0</v>
      </c>
      <c r="K33" s="64">
        <f>IF(PHSB!$B$57&lt;0,0,PHSB!$B$57)</f>
        <v>0</v>
      </c>
      <c r="L33" s="64">
        <f>IF(PHSB!$B$57&lt;0,0,PHSB!$B$57)</f>
        <v>0</v>
      </c>
      <c r="M33" s="64">
        <f>IF(PHSB!$B$57&lt;0,0,PHSB!$B$57)</f>
        <v>0</v>
      </c>
      <c r="N33" s="62">
        <f>SUM(B33:M33)</f>
        <v>0</v>
      </c>
    </row>
    <row r="34" spans="1:14" x14ac:dyDescent="0.2">
      <c r="A34" s="63" t="s">
        <v>122</v>
      </c>
      <c r="B34" s="64"/>
      <c r="C34" s="64"/>
      <c r="D34" s="64"/>
      <c r="E34" s="64"/>
      <c r="F34" s="64"/>
      <c r="G34" s="64"/>
      <c r="H34" s="64"/>
      <c r="I34" s="64"/>
      <c r="J34" s="64"/>
      <c r="K34" s="64"/>
      <c r="L34" s="64"/>
      <c r="M34" s="64"/>
      <c r="N34" s="62">
        <f>SUM(B34:M34)</f>
        <v>0</v>
      </c>
    </row>
    <row r="35" spans="1:14" x14ac:dyDescent="0.2">
      <c r="A35" s="63" t="s">
        <v>123</v>
      </c>
      <c r="B35" s="64"/>
      <c r="C35" s="64"/>
      <c r="D35" s="64"/>
      <c r="E35" s="64"/>
      <c r="F35" s="64"/>
      <c r="G35" s="64"/>
      <c r="H35" s="64"/>
      <c r="I35" s="64"/>
      <c r="J35" s="64"/>
      <c r="K35" s="64"/>
      <c r="L35" s="64"/>
      <c r="M35" s="64"/>
      <c r="N35" s="62">
        <f t="shared" si="3"/>
        <v>0</v>
      </c>
    </row>
    <row r="36" spans="1:14" x14ac:dyDescent="0.2">
      <c r="A36" s="63" t="s">
        <v>124</v>
      </c>
      <c r="B36" s="64"/>
      <c r="C36" s="64"/>
      <c r="D36" s="64"/>
      <c r="E36" s="64"/>
      <c r="F36" s="64"/>
      <c r="G36" s="64"/>
      <c r="H36" s="64"/>
      <c r="I36" s="64"/>
      <c r="J36" s="64"/>
      <c r="K36" s="64"/>
      <c r="L36" s="64"/>
      <c r="M36" s="64"/>
      <c r="N36" s="62">
        <f t="shared" si="3"/>
        <v>0</v>
      </c>
    </row>
    <row r="37" spans="1:14" ht="15.75" thickBot="1" x14ac:dyDescent="0.25">
      <c r="A37" s="74" t="s">
        <v>125</v>
      </c>
      <c r="B37" s="69"/>
      <c r="C37" s="69"/>
      <c r="D37" s="69"/>
      <c r="E37" s="69"/>
      <c r="F37" s="69"/>
      <c r="G37" s="69"/>
      <c r="H37" s="69"/>
      <c r="I37" s="69"/>
      <c r="J37" s="69"/>
      <c r="K37" s="69"/>
      <c r="L37" s="69"/>
      <c r="M37" s="69"/>
      <c r="N37" s="75">
        <f t="shared" si="3"/>
        <v>0</v>
      </c>
    </row>
    <row r="38" spans="1:14" ht="16.5" thickTop="1" thickBot="1" x14ac:dyDescent="0.25">
      <c r="A38" s="71" t="s">
        <v>126</v>
      </c>
      <c r="B38" s="72">
        <f>SUM(B15:B37)</f>
        <v>0</v>
      </c>
      <c r="C38" s="72">
        <f t="shared" ref="C38:M38" si="4">SUM(C15:C37)</f>
        <v>0</v>
      </c>
      <c r="D38" s="72">
        <f t="shared" si="4"/>
        <v>0</v>
      </c>
      <c r="E38" s="72">
        <f t="shared" si="4"/>
        <v>0</v>
      </c>
      <c r="F38" s="72">
        <f t="shared" si="4"/>
        <v>0</v>
      </c>
      <c r="G38" s="72">
        <f t="shared" si="4"/>
        <v>0</v>
      </c>
      <c r="H38" s="72">
        <f t="shared" si="4"/>
        <v>0</v>
      </c>
      <c r="I38" s="72">
        <f t="shared" si="4"/>
        <v>0</v>
      </c>
      <c r="J38" s="72">
        <f t="shared" si="4"/>
        <v>0</v>
      </c>
      <c r="K38" s="72">
        <f t="shared" si="4"/>
        <v>0</v>
      </c>
      <c r="L38" s="72">
        <f t="shared" si="4"/>
        <v>0</v>
      </c>
      <c r="M38" s="72">
        <f t="shared" si="4"/>
        <v>0</v>
      </c>
      <c r="N38" s="72">
        <f>SUM(N15:N37)</f>
        <v>0</v>
      </c>
    </row>
    <row r="39" spans="1:14" ht="30" customHeight="1" thickTop="1" x14ac:dyDescent="0.2">
      <c r="A39" s="76" t="s">
        <v>127</v>
      </c>
      <c r="B39" s="76"/>
      <c r="C39" s="76"/>
      <c r="D39" s="76"/>
      <c r="E39" s="76"/>
      <c r="F39" s="76"/>
      <c r="G39" s="76"/>
      <c r="H39" s="76"/>
      <c r="I39" s="76"/>
      <c r="J39" s="76"/>
      <c r="K39" s="76"/>
      <c r="L39" s="76"/>
      <c r="M39" s="76"/>
      <c r="N39" s="76"/>
    </row>
    <row r="40" spans="1:14" ht="15.75" x14ac:dyDescent="0.2">
      <c r="A40" s="59" t="s">
        <v>128</v>
      </c>
      <c r="B40" s="59"/>
      <c r="C40" s="59"/>
      <c r="D40" s="59"/>
      <c r="E40" s="59"/>
      <c r="F40" s="59"/>
      <c r="G40" s="59"/>
      <c r="H40" s="59"/>
      <c r="I40" s="59"/>
      <c r="J40" s="59"/>
      <c r="K40" s="59"/>
      <c r="L40" s="59"/>
      <c r="M40" s="59"/>
      <c r="N40" s="59"/>
    </row>
    <row r="41" spans="1:14" x14ac:dyDescent="0.2">
      <c r="A41" s="60" t="s">
        <v>129</v>
      </c>
      <c r="B41" s="62">
        <f t="shared" ref="B41:N41" si="5">B12-B38</f>
        <v>0</v>
      </c>
      <c r="C41" s="62">
        <f t="shared" si="5"/>
        <v>0</v>
      </c>
      <c r="D41" s="62">
        <f t="shared" si="5"/>
        <v>0</v>
      </c>
      <c r="E41" s="62">
        <f t="shared" si="5"/>
        <v>0</v>
      </c>
      <c r="F41" s="62">
        <f t="shared" si="5"/>
        <v>0</v>
      </c>
      <c r="G41" s="62">
        <f t="shared" si="5"/>
        <v>0</v>
      </c>
      <c r="H41" s="62">
        <f t="shared" si="5"/>
        <v>0</v>
      </c>
      <c r="I41" s="62">
        <f t="shared" si="5"/>
        <v>0</v>
      </c>
      <c r="J41" s="62">
        <f t="shared" si="5"/>
        <v>0</v>
      </c>
      <c r="K41" s="62">
        <f t="shared" si="5"/>
        <v>0</v>
      </c>
      <c r="L41" s="62">
        <f t="shared" si="5"/>
        <v>0</v>
      </c>
      <c r="M41" s="62">
        <f t="shared" si="5"/>
        <v>0</v>
      </c>
      <c r="N41" s="62">
        <f t="shared" si="5"/>
        <v>0</v>
      </c>
    </row>
    <row r="42" spans="1:14" x14ac:dyDescent="0.2">
      <c r="A42" s="63" t="s">
        <v>130</v>
      </c>
      <c r="B42" s="64"/>
      <c r="C42" s="65">
        <f t="shared" ref="C42:M42" si="6">B43</f>
        <v>0</v>
      </c>
      <c r="D42" s="65">
        <f t="shared" si="6"/>
        <v>0</v>
      </c>
      <c r="E42" s="65">
        <f t="shared" si="6"/>
        <v>0</v>
      </c>
      <c r="F42" s="65">
        <f t="shared" si="6"/>
        <v>0</v>
      </c>
      <c r="G42" s="65">
        <f t="shared" si="6"/>
        <v>0</v>
      </c>
      <c r="H42" s="65">
        <f t="shared" si="6"/>
        <v>0</v>
      </c>
      <c r="I42" s="65">
        <f t="shared" si="6"/>
        <v>0</v>
      </c>
      <c r="J42" s="65">
        <f t="shared" si="6"/>
        <v>0</v>
      </c>
      <c r="K42" s="65">
        <f t="shared" si="6"/>
        <v>0</v>
      </c>
      <c r="L42" s="65">
        <f t="shared" si="6"/>
        <v>0</v>
      </c>
      <c r="M42" s="62">
        <f t="shared" si="6"/>
        <v>0</v>
      </c>
      <c r="N42" s="77"/>
    </row>
    <row r="43" spans="1:14" x14ac:dyDescent="0.2">
      <c r="A43" s="63" t="s">
        <v>131</v>
      </c>
      <c r="B43" s="65">
        <f>B41+B42</f>
        <v>0</v>
      </c>
      <c r="C43" s="65">
        <f t="shared" ref="C43:M43" si="7">C41+C42</f>
        <v>0</v>
      </c>
      <c r="D43" s="65">
        <f t="shared" si="7"/>
        <v>0</v>
      </c>
      <c r="E43" s="65">
        <f t="shared" si="7"/>
        <v>0</v>
      </c>
      <c r="F43" s="65">
        <f t="shared" si="7"/>
        <v>0</v>
      </c>
      <c r="G43" s="65">
        <f t="shared" si="7"/>
        <v>0</v>
      </c>
      <c r="H43" s="65">
        <f t="shared" si="7"/>
        <v>0</v>
      </c>
      <c r="I43" s="65">
        <f t="shared" si="7"/>
        <v>0</v>
      </c>
      <c r="J43" s="65">
        <f t="shared" si="7"/>
        <v>0</v>
      </c>
      <c r="K43" s="65">
        <f t="shared" si="7"/>
        <v>0</v>
      </c>
      <c r="L43" s="65">
        <f t="shared" si="7"/>
        <v>0</v>
      </c>
      <c r="M43" s="62">
        <f t="shared" si="7"/>
        <v>0</v>
      </c>
      <c r="N43" s="77"/>
    </row>
    <row r="44" spans="1:14" x14ac:dyDescent="0.2">
      <c r="A44" s="78"/>
      <c r="B44" s="78"/>
      <c r="C44" s="78"/>
      <c r="D44" s="78"/>
      <c r="E44" s="78"/>
      <c r="F44" s="78"/>
      <c r="G44" s="78"/>
      <c r="H44" s="78"/>
      <c r="I44" s="78"/>
      <c r="J44" s="78"/>
      <c r="K44" s="78"/>
      <c r="L44" s="78"/>
      <c r="M44" s="78"/>
      <c r="N44" s="79"/>
    </row>
    <row r="45" spans="1:14" x14ac:dyDescent="0.2">
      <c r="A45" s="80" t="s">
        <v>132</v>
      </c>
      <c r="B45" s="80"/>
      <c r="C45" s="80"/>
      <c r="D45" s="80"/>
      <c r="E45" s="80"/>
      <c r="F45" s="80"/>
      <c r="G45" s="80"/>
      <c r="H45" s="80"/>
      <c r="I45" s="80"/>
      <c r="J45" s="80"/>
      <c r="K45" s="80"/>
      <c r="L45" s="80"/>
      <c r="M45" s="80"/>
      <c r="N45" s="80"/>
    </row>
  </sheetData>
  <sheetProtection selectLockedCells="1"/>
  <mergeCells count="11">
    <mergeCell ref="A14:N14"/>
    <mergeCell ref="A39:N39"/>
    <mergeCell ref="A40:N40"/>
    <mergeCell ref="A44:N44"/>
    <mergeCell ref="A45:N45"/>
    <mergeCell ref="A1:N1"/>
    <mergeCell ref="A2:N2"/>
    <mergeCell ref="A3:A4"/>
    <mergeCell ref="N3:N4"/>
    <mergeCell ref="A6:N6"/>
    <mergeCell ref="A13:N13"/>
  </mergeCells>
  <dataValidations count="1">
    <dataValidation type="list" allowBlank="1" showInputMessage="1" showErrorMessage="1" errorTitle="Start Month Invalid" error="Please select a start month from the drop down menu of the cell" promptTitle="Start Month" prompt="Please select the first month of the cash flow forecast from the drop down menu" sqref="B4" xr:uid="{C92A2621-2A38-4B4A-AC7A-E255F5FDAEED}">
      <formula1>$B$5:$M$5</formula1>
    </dataValidation>
  </dataValidations>
  <pageMargins left="0.25" right="0.25" top="0.75" bottom="0.75" header="0.3" footer="0.3"/>
  <pageSetup paperSize="9" scale="57" orientation="landscape" horizontalDpi="4294967293" verticalDpi="1200" r:id="rId1"/>
  <headerFooter scaleWithDoc="0" alignWithMargins="0"/>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Invalid Drawings Value" error="Drawings value must be equal to or greater than Total PHSB value" promptTitle="Drawings" prompt="Drawings value must be equal to or greater than the Total PHSB value." xr:uid="{74004A2E-4AD2-4634-9F3D-6D1C1B144583}">
          <x14:formula1>
            <xm:f>PHSB!B57</xm:f>
          </x14:formula1>
          <xm:sqref>B33:M33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4FEDF-E8AC-43B4-A000-A9110DF5FE44}">
  <sheetPr codeName="Sheet5">
    <pageSetUpPr fitToPage="1"/>
  </sheetPr>
  <dimension ref="A1:N45"/>
  <sheetViews>
    <sheetView showGridLines="0" showRowColHeaders="0" zoomScale="79" zoomScaleNormal="79" zoomScaleSheetLayoutView="75" workbookViewId="0">
      <selection activeCell="B7" sqref="B7"/>
    </sheetView>
  </sheetViews>
  <sheetFormatPr defaultColWidth="9.140625" defaultRowHeight="15" x14ac:dyDescent="0.2"/>
  <cols>
    <col min="1" max="1" width="51.42578125" style="7" customWidth="1"/>
    <col min="2" max="14" width="14.5703125" style="7" customWidth="1"/>
    <col min="15" max="16384" width="9.140625" style="7"/>
  </cols>
  <sheetData>
    <row r="1" spans="1:14" ht="15.75" x14ac:dyDescent="0.25">
      <c r="A1" s="6" t="s">
        <v>133</v>
      </c>
      <c r="B1" s="6"/>
      <c r="C1" s="6"/>
      <c r="D1" s="6"/>
      <c r="E1" s="6"/>
      <c r="F1" s="6"/>
      <c r="G1" s="6"/>
      <c r="H1" s="6"/>
      <c r="I1" s="6"/>
      <c r="J1" s="6"/>
      <c r="K1" s="6"/>
      <c r="L1" s="6"/>
      <c r="M1" s="6"/>
      <c r="N1" s="6"/>
    </row>
    <row r="2" spans="1:14" x14ac:dyDescent="0.2">
      <c r="A2" s="51"/>
      <c r="B2" s="51"/>
      <c r="C2" s="51"/>
      <c r="D2" s="51"/>
      <c r="E2" s="51"/>
      <c r="F2" s="51"/>
      <c r="G2" s="51"/>
      <c r="H2" s="51"/>
      <c r="I2" s="51"/>
      <c r="J2" s="51"/>
      <c r="K2" s="51"/>
      <c r="L2" s="51"/>
      <c r="M2" s="51"/>
      <c r="N2" s="51"/>
    </row>
    <row r="3" spans="1:14" ht="15.75" x14ac:dyDescent="0.2">
      <c r="A3" s="52" t="s">
        <v>99</v>
      </c>
      <c r="B3" s="53">
        <v>1</v>
      </c>
      <c r="C3" s="53">
        <v>2</v>
      </c>
      <c r="D3" s="53">
        <v>3</v>
      </c>
      <c r="E3" s="53">
        <v>4</v>
      </c>
      <c r="F3" s="53">
        <v>5</v>
      </c>
      <c r="G3" s="53">
        <v>6</v>
      </c>
      <c r="H3" s="53">
        <v>7</v>
      </c>
      <c r="I3" s="53">
        <v>8</v>
      </c>
      <c r="J3" s="53">
        <v>9</v>
      </c>
      <c r="K3" s="53">
        <v>10</v>
      </c>
      <c r="L3" s="53">
        <v>11</v>
      </c>
      <c r="M3" s="53">
        <v>12</v>
      </c>
      <c r="N3" s="52" t="s">
        <v>100</v>
      </c>
    </row>
    <row r="4" spans="1:14" ht="15.75" x14ac:dyDescent="0.2">
      <c r="A4" s="54"/>
      <c r="B4" s="56">
        <f>IF('CFF Yr 1'!B4="","",'CFF Yr 1'!B4)</f>
        <v>36678</v>
      </c>
      <c r="C4" s="56">
        <f>'CFF Yr 1'!C4</f>
        <v>36709</v>
      </c>
      <c r="D4" s="56">
        <f>'CFF Yr 1'!D4</f>
        <v>36740</v>
      </c>
      <c r="E4" s="56">
        <f>'CFF Yr 1'!E4</f>
        <v>36771</v>
      </c>
      <c r="F4" s="56">
        <f>'CFF Yr 1'!F4</f>
        <v>36802</v>
      </c>
      <c r="G4" s="56">
        <f>'CFF Yr 1'!G4</f>
        <v>36833</v>
      </c>
      <c r="H4" s="56">
        <f>'CFF Yr 1'!H4</f>
        <v>36864</v>
      </c>
      <c r="I4" s="56">
        <f>'CFF Yr 1'!I4</f>
        <v>36895</v>
      </c>
      <c r="J4" s="56">
        <f>'CFF Yr 1'!J4</f>
        <v>36926</v>
      </c>
      <c r="K4" s="56">
        <f>'CFF Yr 1'!K4</f>
        <v>36957</v>
      </c>
      <c r="L4" s="56">
        <f>'CFF Yr 1'!L4</f>
        <v>36988</v>
      </c>
      <c r="M4" s="56">
        <f>'CFF Yr 1'!M4</f>
        <v>37019</v>
      </c>
      <c r="N4" s="54"/>
    </row>
    <row r="5" spans="1:14" ht="15.75" x14ac:dyDescent="0.2">
      <c r="A5" s="57"/>
      <c r="B5" s="57"/>
      <c r="C5" s="57"/>
      <c r="D5" s="57"/>
      <c r="E5" s="57"/>
      <c r="F5" s="57"/>
      <c r="G5" s="57"/>
      <c r="H5" s="57"/>
      <c r="I5" s="57"/>
      <c r="J5" s="57"/>
      <c r="K5" s="57"/>
      <c r="L5" s="57"/>
      <c r="M5" s="57"/>
      <c r="N5" s="57"/>
    </row>
    <row r="6" spans="1:14" ht="15.75" x14ac:dyDescent="0.2">
      <c r="A6" s="59" t="s">
        <v>101</v>
      </c>
      <c r="B6" s="59"/>
      <c r="C6" s="59"/>
      <c r="D6" s="59"/>
      <c r="E6" s="59"/>
      <c r="F6" s="59"/>
      <c r="G6" s="59"/>
      <c r="H6" s="59"/>
      <c r="I6" s="59"/>
      <c r="J6" s="59"/>
      <c r="K6" s="59"/>
      <c r="L6" s="59"/>
      <c r="M6" s="59"/>
      <c r="N6" s="59"/>
    </row>
    <row r="7" spans="1:14" x14ac:dyDescent="0.2">
      <c r="A7" s="60" t="s">
        <v>102</v>
      </c>
      <c r="B7" s="61"/>
      <c r="C7" s="61"/>
      <c r="D7" s="61"/>
      <c r="E7" s="61"/>
      <c r="F7" s="61"/>
      <c r="G7" s="61"/>
      <c r="H7" s="61"/>
      <c r="I7" s="61"/>
      <c r="J7" s="61"/>
      <c r="K7" s="61"/>
      <c r="L7" s="61"/>
      <c r="M7" s="61"/>
      <c r="N7" s="62">
        <f t="shared" ref="N7:N9" si="0">SUM(B7:M7)</f>
        <v>0</v>
      </c>
    </row>
    <row r="8" spans="1:14" x14ac:dyDescent="0.2">
      <c r="A8" s="63" t="s">
        <v>103</v>
      </c>
      <c r="B8" s="64"/>
      <c r="C8" s="64"/>
      <c r="D8" s="64"/>
      <c r="E8" s="64"/>
      <c r="F8" s="64"/>
      <c r="G8" s="64"/>
      <c r="H8" s="64"/>
      <c r="I8" s="64"/>
      <c r="J8" s="64"/>
      <c r="K8" s="64"/>
      <c r="L8" s="64"/>
      <c r="M8" s="64"/>
      <c r="N8" s="65">
        <f t="shared" si="0"/>
        <v>0</v>
      </c>
    </row>
    <row r="9" spans="1:14" x14ac:dyDescent="0.2">
      <c r="A9" s="63" t="s">
        <v>104</v>
      </c>
      <c r="B9" s="64"/>
      <c r="C9" s="64"/>
      <c r="D9" s="64"/>
      <c r="E9" s="64"/>
      <c r="F9" s="64"/>
      <c r="G9" s="64"/>
      <c r="H9" s="64"/>
      <c r="I9" s="64"/>
      <c r="J9" s="64"/>
      <c r="K9" s="64"/>
      <c r="L9" s="64"/>
      <c r="M9" s="64"/>
      <c r="N9" s="65">
        <f t="shared" si="0"/>
        <v>0</v>
      </c>
    </row>
    <row r="10" spans="1:14" x14ac:dyDescent="0.2">
      <c r="A10" s="66"/>
      <c r="B10" s="64"/>
      <c r="C10" s="64"/>
      <c r="D10" s="64"/>
      <c r="E10" s="64"/>
      <c r="F10" s="64"/>
      <c r="G10" s="64"/>
      <c r="H10" s="64"/>
      <c r="I10" s="64"/>
      <c r="J10" s="64"/>
      <c r="K10" s="64"/>
      <c r="L10" s="64"/>
      <c r="M10" s="64"/>
      <c r="N10" s="65">
        <f>SUM(B10:M10)</f>
        <v>0</v>
      </c>
    </row>
    <row r="11" spans="1:14" ht="15.75" thickBot="1" x14ac:dyDescent="0.25">
      <c r="A11" s="67"/>
      <c r="B11" s="68"/>
      <c r="C11" s="68"/>
      <c r="D11" s="68"/>
      <c r="E11" s="68"/>
      <c r="F11" s="68"/>
      <c r="G11" s="68"/>
      <c r="H11" s="69"/>
      <c r="I11" s="69"/>
      <c r="J11" s="69"/>
      <c r="K11" s="69"/>
      <c r="L11" s="69"/>
      <c r="M11" s="69"/>
      <c r="N11" s="70">
        <f>SUM(B11:M11)</f>
        <v>0</v>
      </c>
    </row>
    <row r="12" spans="1:14" ht="16.5" thickTop="1" thickBot="1" x14ac:dyDescent="0.25">
      <c r="A12" s="71" t="s">
        <v>105</v>
      </c>
      <c r="B12" s="72">
        <f t="shared" ref="B12:N12" si="1">SUM(B7:B11)</f>
        <v>0</v>
      </c>
      <c r="C12" s="72">
        <f t="shared" si="1"/>
        <v>0</v>
      </c>
      <c r="D12" s="72">
        <f t="shared" si="1"/>
        <v>0</v>
      </c>
      <c r="E12" s="72">
        <f t="shared" si="1"/>
        <v>0</v>
      </c>
      <c r="F12" s="72">
        <f t="shared" si="1"/>
        <v>0</v>
      </c>
      <c r="G12" s="72">
        <f t="shared" si="1"/>
        <v>0</v>
      </c>
      <c r="H12" s="72">
        <f t="shared" si="1"/>
        <v>0</v>
      </c>
      <c r="I12" s="72">
        <f t="shared" si="1"/>
        <v>0</v>
      </c>
      <c r="J12" s="72">
        <f t="shared" si="1"/>
        <v>0</v>
      </c>
      <c r="K12" s="72">
        <f t="shared" si="1"/>
        <v>0</v>
      </c>
      <c r="L12" s="72">
        <f t="shared" si="1"/>
        <v>0</v>
      </c>
      <c r="M12" s="72">
        <f t="shared" si="1"/>
        <v>0</v>
      </c>
      <c r="N12" s="72">
        <f t="shared" si="1"/>
        <v>0</v>
      </c>
    </row>
    <row r="13" spans="1:14" ht="15.75" thickTop="1" x14ac:dyDescent="0.2">
      <c r="A13" s="81"/>
      <c r="B13" s="81"/>
      <c r="C13" s="81"/>
      <c r="D13" s="81"/>
      <c r="E13" s="81"/>
      <c r="F13" s="81"/>
      <c r="G13" s="81"/>
      <c r="H13" s="81"/>
      <c r="I13" s="81"/>
      <c r="J13" s="81"/>
      <c r="K13" s="81"/>
      <c r="L13" s="81"/>
      <c r="M13" s="81"/>
      <c r="N13" s="81"/>
    </row>
    <row r="14" spans="1:14" ht="15.75" x14ac:dyDescent="0.2">
      <c r="A14" s="59" t="s">
        <v>95</v>
      </c>
      <c r="B14" s="59"/>
      <c r="C14" s="59"/>
      <c r="D14" s="59"/>
      <c r="E14" s="59"/>
      <c r="F14" s="59"/>
      <c r="G14" s="59"/>
      <c r="H14" s="59"/>
      <c r="I14" s="59"/>
      <c r="J14" s="59"/>
      <c r="K14" s="59"/>
      <c r="L14" s="59"/>
      <c r="M14" s="59"/>
      <c r="N14" s="59"/>
    </row>
    <row r="15" spans="1:14" x14ac:dyDescent="0.2">
      <c r="A15" s="60" t="s">
        <v>106</v>
      </c>
      <c r="B15" s="61"/>
      <c r="C15" s="61"/>
      <c r="D15" s="61"/>
      <c r="E15" s="61"/>
      <c r="F15" s="61"/>
      <c r="G15" s="61"/>
      <c r="H15" s="61"/>
      <c r="I15" s="61"/>
      <c r="J15" s="61"/>
      <c r="K15" s="61"/>
      <c r="L15" s="61"/>
      <c r="M15" s="61"/>
      <c r="N15" s="62">
        <f t="shared" ref="N15:N35" si="2">SUM(B15:M15)</f>
        <v>0</v>
      </c>
    </row>
    <row r="16" spans="1:14" x14ac:dyDescent="0.2">
      <c r="A16" s="63" t="s">
        <v>107</v>
      </c>
      <c r="B16" s="64"/>
      <c r="C16" s="64"/>
      <c r="D16" s="64"/>
      <c r="E16" s="64"/>
      <c r="F16" s="64"/>
      <c r="G16" s="64"/>
      <c r="H16" s="64"/>
      <c r="I16" s="64"/>
      <c r="J16" s="64"/>
      <c r="K16" s="64"/>
      <c r="L16" s="64"/>
      <c r="M16" s="64"/>
      <c r="N16" s="65">
        <f t="shared" si="2"/>
        <v>0</v>
      </c>
    </row>
    <row r="17" spans="1:14" x14ac:dyDescent="0.2">
      <c r="A17" s="63" t="s">
        <v>36</v>
      </c>
      <c r="B17" s="64"/>
      <c r="C17" s="64"/>
      <c r="D17" s="64"/>
      <c r="E17" s="64"/>
      <c r="F17" s="64"/>
      <c r="G17" s="64"/>
      <c r="H17" s="64"/>
      <c r="I17" s="64"/>
      <c r="J17" s="64"/>
      <c r="K17" s="64"/>
      <c r="L17" s="64"/>
      <c r="M17" s="64"/>
      <c r="N17" s="65">
        <f t="shared" si="2"/>
        <v>0</v>
      </c>
    </row>
    <row r="18" spans="1:14" x14ac:dyDescent="0.2">
      <c r="A18" s="63" t="s">
        <v>37</v>
      </c>
      <c r="B18" s="64"/>
      <c r="C18" s="64"/>
      <c r="D18" s="64"/>
      <c r="E18" s="64"/>
      <c r="F18" s="64"/>
      <c r="G18" s="64"/>
      <c r="H18" s="64"/>
      <c r="I18" s="64"/>
      <c r="J18" s="64"/>
      <c r="K18" s="64"/>
      <c r="L18" s="64"/>
      <c r="M18" s="64"/>
      <c r="N18" s="65">
        <f t="shared" si="2"/>
        <v>0</v>
      </c>
    </row>
    <row r="19" spans="1:14" x14ac:dyDescent="0.2">
      <c r="A19" s="63" t="s">
        <v>108</v>
      </c>
      <c r="B19" s="64"/>
      <c r="C19" s="64"/>
      <c r="D19" s="64"/>
      <c r="E19" s="64"/>
      <c r="F19" s="64"/>
      <c r="G19" s="64"/>
      <c r="H19" s="64"/>
      <c r="I19" s="64"/>
      <c r="J19" s="64"/>
      <c r="K19" s="64"/>
      <c r="L19" s="64"/>
      <c r="M19" s="64"/>
      <c r="N19" s="65">
        <f t="shared" si="2"/>
        <v>0</v>
      </c>
    </row>
    <row r="20" spans="1:14" x14ac:dyDescent="0.2">
      <c r="A20" s="63" t="s">
        <v>109</v>
      </c>
      <c r="B20" s="64"/>
      <c r="C20" s="64"/>
      <c r="D20" s="64"/>
      <c r="E20" s="64"/>
      <c r="F20" s="64"/>
      <c r="G20" s="64"/>
      <c r="H20" s="64"/>
      <c r="I20" s="64"/>
      <c r="J20" s="64"/>
      <c r="K20" s="64"/>
      <c r="L20" s="64"/>
      <c r="M20" s="64"/>
      <c r="N20" s="65">
        <f t="shared" si="2"/>
        <v>0</v>
      </c>
    </row>
    <row r="21" spans="1:14" x14ac:dyDescent="0.2">
      <c r="A21" s="63" t="s">
        <v>110</v>
      </c>
      <c r="B21" s="64"/>
      <c r="C21" s="64"/>
      <c r="D21" s="64"/>
      <c r="E21" s="64"/>
      <c r="F21" s="64"/>
      <c r="G21" s="64"/>
      <c r="H21" s="64"/>
      <c r="I21" s="64"/>
      <c r="J21" s="64"/>
      <c r="K21" s="64"/>
      <c r="L21" s="64"/>
      <c r="M21" s="64"/>
      <c r="N21" s="65">
        <f t="shared" si="2"/>
        <v>0</v>
      </c>
    </row>
    <row r="22" spans="1:14" x14ac:dyDescent="0.2">
      <c r="A22" s="63" t="s">
        <v>111</v>
      </c>
      <c r="B22" s="64"/>
      <c r="C22" s="64"/>
      <c r="D22" s="64"/>
      <c r="E22" s="64"/>
      <c r="F22" s="64"/>
      <c r="G22" s="64"/>
      <c r="H22" s="64"/>
      <c r="I22" s="64"/>
      <c r="J22" s="64"/>
      <c r="K22" s="64"/>
      <c r="L22" s="64"/>
      <c r="M22" s="64"/>
      <c r="N22" s="65">
        <f t="shared" si="2"/>
        <v>0</v>
      </c>
    </row>
    <row r="23" spans="1:14" x14ac:dyDescent="0.2">
      <c r="A23" s="63" t="s">
        <v>45</v>
      </c>
      <c r="B23" s="64"/>
      <c r="C23" s="64"/>
      <c r="D23" s="64"/>
      <c r="E23" s="64"/>
      <c r="F23" s="64"/>
      <c r="G23" s="64"/>
      <c r="H23" s="64"/>
      <c r="I23" s="64"/>
      <c r="J23" s="64"/>
      <c r="K23" s="64"/>
      <c r="L23" s="64"/>
      <c r="M23" s="64"/>
      <c r="N23" s="65">
        <f t="shared" si="2"/>
        <v>0</v>
      </c>
    </row>
    <row r="24" spans="1:14" x14ac:dyDescent="0.2">
      <c r="A24" s="63" t="s">
        <v>112</v>
      </c>
      <c r="B24" s="64"/>
      <c r="C24" s="64"/>
      <c r="D24" s="64"/>
      <c r="E24" s="64"/>
      <c r="F24" s="64"/>
      <c r="G24" s="64"/>
      <c r="H24" s="64"/>
      <c r="I24" s="64"/>
      <c r="J24" s="64"/>
      <c r="K24" s="64"/>
      <c r="L24" s="64"/>
      <c r="M24" s="64"/>
      <c r="N24" s="65">
        <f t="shared" si="2"/>
        <v>0</v>
      </c>
    </row>
    <row r="25" spans="1:14" x14ac:dyDescent="0.2">
      <c r="A25" s="63" t="s">
        <v>113</v>
      </c>
      <c r="B25" s="64"/>
      <c r="C25" s="64"/>
      <c r="D25" s="64"/>
      <c r="E25" s="64"/>
      <c r="F25" s="64"/>
      <c r="G25" s="64"/>
      <c r="H25" s="64"/>
      <c r="I25" s="64"/>
      <c r="J25" s="64"/>
      <c r="K25" s="64"/>
      <c r="L25" s="64"/>
      <c r="M25" s="64"/>
      <c r="N25" s="65">
        <f t="shared" si="2"/>
        <v>0</v>
      </c>
    </row>
    <row r="26" spans="1:14" x14ac:dyDescent="0.2">
      <c r="A26" s="63" t="s">
        <v>114</v>
      </c>
      <c r="B26" s="64"/>
      <c r="C26" s="64"/>
      <c r="D26" s="64"/>
      <c r="E26" s="64"/>
      <c r="F26" s="64"/>
      <c r="G26" s="64"/>
      <c r="H26" s="64"/>
      <c r="I26" s="64"/>
      <c r="J26" s="64"/>
      <c r="K26" s="64"/>
      <c r="L26" s="64"/>
      <c r="M26" s="64"/>
      <c r="N26" s="65">
        <f t="shared" si="2"/>
        <v>0</v>
      </c>
    </row>
    <row r="27" spans="1:14" x14ac:dyDescent="0.2">
      <c r="A27" s="63" t="s">
        <v>115</v>
      </c>
      <c r="B27" s="64"/>
      <c r="C27" s="64"/>
      <c r="D27" s="64"/>
      <c r="E27" s="64"/>
      <c r="F27" s="64"/>
      <c r="G27" s="64"/>
      <c r="H27" s="64"/>
      <c r="I27" s="64"/>
      <c r="J27" s="64"/>
      <c r="K27" s="64"/>
      <c r="L27" s="64"/>
      <c r="M27" s="64"/>
      <c r="N27" s="65">
        <f t="shared" si="2"/>
        <v>0</v>
      </c>
    </row>
    <row r="28" spans="1:14" x14ac:dyDescent="0.2">
      <c r="A28" s="63" t="s">
        <v>116</v>
      </c>
      <c r="B28" s="64"/>
      <c r="C28" s="64"/>
      <c r="D28" s="64"/>
      <c r="E28" s="64"/>
      <c r="F28" s="64"/>
      <c r="G28" s="64"/>
      <c r="H28" s="64"/>
      <c r="I28" s="64"/>
      <c r="J28" s="64"/>
      <c r="K28" s="64"/>
      <c r="L28" s="64"/>
      <c r="M28" s="64"/>
      <c r="N28" s="65">
        <f t="shared" si="2"/>
        <v>0</v>
      </c>
    </row>
    <row r="29" spans="1:14" x14ac:dyDescent="0.2">
      <c r="A29" s="63" t="s">
        <v>117</v>
      </c>
      <c r="B29" s="64"/>
      <c r="C29" s="64"/>
      <c r="D29" s="64"/>
      <c r="E29" s="64"/>
      <c r="F29" s="64"/>
      <c r="G29" s="64"/>
      <c r="H29" s="64"/>
      <c r="I29" s="64"/>
      <c r="J29" s="64"/>
      <c r="K29" s="64"/>
      <c r="L29" s="64"/>
      <c r="M29" s="64"/>
      <c r="N29" s="65">
        <f t="shared" si="2"/>
        <v>0</v>
      </c>
    </row>
    <row r="30" spans="1:14" x14ac:dyDescent="0.2">
      <c r="A30" s="63" t="s">
        <v>118</v>
      </c>
      <c r="B30" s="64"/>
      <c r="C30" s="64"/>
      <c r="D30" s="64"/>
      <c r="E30" s="64"/>
      <c r="F30" s="64"/>
      <c r="G30" s="64"/>
      <c r="H30" s="64"/>
      <c r="I30" s="64"/>
      <c r="J30" s="64"/>
      <c r="K30" s="64"/>
      <c r="L30" s="64"/>
      <c r="M30" s="64"/>
      <c r="N30" s="65">
        <f t="shared" si="2"/>
        <v>0</v>
      </c>
    </row>
    <row r="31" spans="1:14" x14ac:dyDescent="0.2">
      <c r="A31" s="63" t="s">
        <v>119</v>
      </c>
      <c r="B31" s="64"/>
      <c r="C31" s="64"/>
      <c r="D31" s="64"/>
      <c r="E31" s="64"/>
      <c r="F31" s="64"/>
      <c r="G31" s="64"/>
      <c r="H31" s="64"/>
      <c r="I31" s="64"/>
      <c r="J31" s="64"/>
      <c r="K31" s="64"/>
      <c r="L31" s="64"/>
      <c r="M31" s="64"/>
      <c r="N31" s="65">
        <f t="shared" si="2"/>
        <v>0</v>
      </c>
    </row>
    <row r="32" spans="1:14" x14ac:dyDescent="0.2">
      <c r="A32" s="63" t="s">
        <v>120</v>
      </c>
      <c r="B32" s="64"/>
      <c r="C32" s="64"/>
      <c r="D32" s="64"/>
      <c r="E32" s="64"/>
      <c r="F32" s="64"/>
      <c r="G32" s="64"/>
      <c r="H32" s="64"/>
      <c r="I32" s="64"/>
      <c r="J32" s="64"/>
      <c r="K32" s="64"/>
      <c r="L32" s="64"/>
      <c r="M32" s="64"/>
      <c r="N32" s="65">
        <f t="shared" si="2"/>
        <v>0</v>
      </c>
    </row>
    <row r="33" spans="1:14" x14ac:dyDescent="0.2">
      <c r="A33" s="19" t="s">
        <v>121</v>
      </c>
      <c r="B33" s="64">
        <f>IF(PHSB!$B$57&lt;0,0,PHSB!$B$57)</f>
        <v>0</v>
      </c>
      <c r="C33" s="64">
        <f>IF(PHSB!$B$57&lt;0,0,PHSB!$B$57)</f>
        <v>0</v>
      </c>
      <c r="D33" s="64">
        <f>IF(PHSB!$B$57&lt;0,0,PHSB!$B$57)</f>
        <v>0</v>
      </c>
      <c r="E33" s="64">
        <f>IF(PHSB!$B$57&lt;0,0,PHSB!$B$57)</f>
        <v>0</v>
      </c>
      <c r="F33" s="64">
        <f>IF(PHSB!$B$57&lt;0,0,PHSB!$B$57)</f>
        <v>0</v>
      </c>
      <c r="G33" s="64">
        <f>IF(PHSB!$B$57&lt;0,0,PHSB!$B$57)</f>
        <v>0</v>
      </c>
      <c r="H33" s="64">
        <f>IF(PHSB!$B$57&lt;0,0,PHSB!$B$57)</f>
        <v>0</v>
      </c>
      <c r="I33" s="64">
        <f>IF(PHSB!$B$57&lt;0,0,PHSB!$B$57)</f>
        <v>0</v>
      </c>
      <c r="J33" s="64">
        <f>IF(PHSB!$B$57&lt;0,0,PHSB!$B$57)</f>
        <v>0</v>
      </c>
      <c r="K33" s="64">
        <f>IF(PHSB!$B$57&lt;0,0,PHSB!$B$57)</f>
        <v>0</v>
      </c>
      <c r="L33" s="64">
        <f>IF(PHSB!$B$57&lt;0,0,PHSB!$B$57)</f>
        <v>0</v>
      </c>
      <c r="M33" s="64">
        <f>IF(PHSB!$B$57&lt;0,0,PHSB!$B$57)</f>
        <v>0</v>
      </c>
      <c r="N33" s="65">
        <f t="shared" si="2"/>
        <v>0</v>
      </c>
    </row>
    <row r="34" spans="1:14" x14ac:dyDescent="0.2">
      <c r="A34" s="63" t="s">
        <v>122</v>
      </c>
      <c r="B34" s="64"/>
      <c r="C34" s="64"/>
      <c r="D34" s="64"/>
      <c r="E34" s="64"/>
      <c r="F34" s="64"/>
      <c r="G34" s="64"/>
      <c r="H34" s="64"/>
      <c r="I34" s="64"/>
      <c r="J34" s="64"/>
      <c r="K34" s="64"/>
      <c r="L34" s="64"/>
      <c r="M34" s="64"/>
      <c r="N34" s="65">
        <f t="shared" si="2"/>
        <v>0</v>
      </c>
    </row>
    <row r="35" spans="1:14" x14ac:dyDescent="0.2">
      <c r="A35" s="63" t="s">
        <v>123</v>
      </c>
      <c r="B35" s="64"/>
      <c r="C35" s="64"/>
      <c r="D35" s="64"/>
      <c r="E35" s="64"/>
      <c r="F35" s="64"/>
      <c r="G35" s="64"/>
      <c r="H35" s="64"/>
      <c r="I35" s="64"/>
      <c r="J35" s="64"/>
      <c r="K35" s="64"/>
      <c r="L35" s="64"/>
      <c r="M35" s="64"/>
      <c r="N35" s="65">
        <f t="shared" si="2"/>
        <v>0</v>
      </c>
    </row>
    <row r="36" spans="1:14" x14ac:dyDescent="0.2">
      <c r="A36" s="63" t="s">
        <v>124</v>
      </c>
      <c r="B36" s="64"/>
      <c r="C36" s="64"/>
      <c r="D36" s="64"/>
      <c r="E36" s="64"/>
      <c r="F36" s="64"/>
      <c r="G36" s="64"/>
      <c r="H36" s="64"/>
      <c r="I36" s="64"/>
      <c r="J36" s="64"/>
      <c r="K36" s="64"/>
      <c r="L36" s="64"/>
      <c r="M36" s="64"/>
      <c r="N36" s="65">
        <f>SUM(B36:M36)</f>
        <v>0</v>
      </c>
    </row>
    <row r="37" spans="1:14" ht="15.75" thickBot="1" x14ac:dyDescent="0.25">
      <c r="A37" s="74" t="s">
        <v>125</v>
      </c>
      <c r="B37" s="69"/>
      <c r="C37" s="69"/>
      <c r="D37" s="69"/>
      <c r="E37" s="69"/>
      <c r="F37" s="69"/>
      <c r="G37" s="69"/>
      <c r="H37" s="69"/>
      <c r="I37" s="69"/>
      <c r="J37" s="69"/>
      <c r="K37" s="69"/>
      <c r="L37" s="69"/>
      <c r="M37" s="69"/>
      <c r="N37" s="70">
        <f>SUM(B37:M37)</f>
        <v>0</v>
      </c>
    </row>
    <row r="38" spans="1:14" ht="16.5" thickTop="1" thickBot="1" x14ac:dyDescent="0.25">
      <c r="A38" s="71" t="s">
        <v>126</v>
      </c>
      <c r="B38" s="72">
        <f>SUM(B15:B37)</f>
        <v>0</v>
      </c>
      <c r="C38" s="72">
        <f t="shared" ref="C38:M38" si="3">SUM(C15:C37)</f>
        <v>0</v>
      </c>
      <c r="D38" s="72">
        <f t="shared" si="3"/>
        <v>0</v>
      </c>
      <c r="E38" s="72">
        <f t="shared" si="3"/>
        <v>0</v>
      </c>
      <c r="F38" s="72">
        <f t="shared" si="3"/>
        <v>0</v>
      </c>
      <c r="G38" s="72">
        <f t="shared" si="3"/>
        <v>0</v>
      </c>
      <c r="H38" s="72">
        <f t="shared" si="3"/>
        <v>0</v>
      </c>
      <c r="I38" s="72">
        <f t="shared" si="3"/>
        <v>0</v>
      </c>
      <c r="J38" s="72">
        <f t="shared" si="3"/>
        <v>0</v>
      </c>
      <c r="K38" s="72">
        <f t="shared" si="3"/>
        <v>0</v>
      </c>
      <c r="L38" s="72">
        <f t="shared" si="3"/>
        <v>0</v>
      </c>
      <c r="M38" s="72">
        <f t="shared" si="3"/>
        <v>0</v>
      </c>
      <c r="N38" s="72">
        <f>SUM(N15:N37)</f>
        <v>0</v>
      </c>
    </row>
    <row r="39" spans="1:14" ht="30" customHeight="1" thickTop="1" x14ac:dyDescent="0.2">
      <c r="A39" s="76" t="s">
        <v>127</v>
      </c>
      <c r="B39" s="76"/>
      <c r="C39" s="76"/>
      <c r="D39" s="76"/>
      <c r="E39" s="76"/>
      <c r="F39" s="76"/>
      <c r="G39" s="76"/>
      <c r="H39" s="76"/>
      <c r="I39" s="76"/>
      <c r="J39" s="76"/>
      <c r="K39" s="76"/>
      <c r="L39" s="76"/>
      <c r="M39" s="76"/>
      <c r="N39" s="76"/>
    </row>
    <row r="40" spans="1:14" ht="15.75" x14ac:dyDescent="0.2">
      <c r="A40" s="59" t="s">
        <v>128</v>
      </c>
      <c r="B40" s="59"/>
      <c r="C40" s="59"/>
      <c r="D40" s="59"/>
      <c r="E40" s="59"/>
      <c r="F40" s="59"/>
      <c r="G40" s="59"/>
      <c r="H40" s="59"/>
      <c r="I40" s="59"/>
      <c r="J40" s="59"/>
      <c r="K40" s="59"/>
      <c r="L40" s="59"/>
      <c r="M40" s="59"/>
      <c r="N40" s="59"/>
    </row>
    <row r="41" spans="1:14" x14ac:dyDescent="0.2">
      <c r="A41" s="60" t="s">
        <v>129</v>
      </c>
      <c r="B41" s="62">
        <f t="shared" ref="B41:N41" si="4">B12-B38</f>
        <v>0</v>
      </c>
      <c r="C41" s="62">
        <f t="shared" si="4"/>
        <v>0</v>
      </c>
      <c r="D41" s="62">
        <f t="shared" si="4"/>
        <v>0</v>
      </c>
      <c r="E41" s="62">
        <f t="shared" si="4"/>
        <v>0</v>
      </c>
      <c r="F41" s="62">
        <f t="shared" si="4"/>
        <v>0</v>
      </c>
      <c r="G41" s="62">
        <f t="shared" si="4"/>
        <v>0</v>
      </c>
      <c r="H41" s="62">
        <f t="shared" si="4"/>
        <v>0</v>
      </c>
      <c r="I41" s="62">
        <f t="shared" si="4"/>
        <v>0</v>
      </c>
      <c r="J41" s="62">
        <f t="shared" si="4"/>
        <v>0</v>
      </c>
      <c r="K41" s="62">
        <f t="shared" si="4"/>
        <v>0</v>
      </c>
      <c r="L41" s="62">
        <f t="shared" si="4"/>
        <v>0</v>
      </c>
      <c r="M41" s="62">
        <f t="shared" si="4"/>
        <v>0</v>
      </c>
      <c r="N41" s="62">
        <f t="shared" si="4"/>
        <v>0</v>
      </c>
    </row>
    <row r="42" spans="1:14" x14ac:dyDescent="0.2">
      <c r="A42" s="63" t="s">
        <v>130</v>
      </c>
      <c r="B42" s="65">
        <f>'CFF Yr 1'!M43</f>
        <v>0</v>
      </c>
      <c r="C42" s="65">
        <f t="shared" ref="C42:M42" si="5">B43</f>
        <v>0</v>
      </c>
      <c r="D42" s="65">
        <f t="shared" si="5"/>
        <v>0</v>
      </c>
      <c r="E42" s="65">
        <f t="shared" si="5"/>
        <v>0</v>
      </c>
      <c r="F42" s="65">
        <f t="shared" si="5"/>
        <v>0</v>
      </c>
      <c r="G42" s="65">
        <f t="shared" si="5"/>
        <v>0</v>
      </c>
      <c r="H42" s="65">
        <f t="shared" si="5"/>
        <v>0</v>
      </c>
      <c r="I42" s="65">
        <f t="shared" si="5"/>
        <v>0</v>
      </c>
      <c r="J42" s="65">
        <f t="shared" si="5"/>
        <v>0</v>
      </c>
      <c r="K42" s="65">
        <f t="shared" si="5"/>
        <v>0</v>
      </c>
      <c r="L42" s="65">
        <f t="shared" si="5"/>
        <v>0</v>
      </c>
      <c r="M42" s="62">
        <f t="shared" si="5"/>
        <v>0</v>
      </c>
      <c r="N42" s="77"/>
    </row>
    <row r="43" spans="1:14" x14ac:dyDescent="0.2">
      <c r="A43" s="63" t="s">
        <v>131</v>
      </c>
      <c r="B43" s="65">
        <f>B41+B42</f>
        <v>0</v>
      </c>
      <c r="C43" s="65">
        <f t="shared" ref="C43:M43" si="6">C41+C42</f>
        <v>0</v>
      </c>
      <c r="D43" s="65">
        <f t="shared" si="6"/>
        <v>0</v>
      </c>
      <c r="E43" s="65">
        <f t="shared" si="6"/>
        <v>0</v>
      </c>
      <c r="F43" s="65">
        <f t="shared" si="6"/>
        <v>0</v>
      </c>
      <c r="G43" s="65">
        <f t="shared" si="6"/>
        <v>0</v>
      </c>
      <c r="H43" s="65">
        <f t="shared" si="6"/>
        <v>0</v>
      </c>
      <c r="I43" s="65">
        <f t="shared" si="6"/>
        <v>0</v>
      </c>
      <c r="J43" s="65">
        <f t="shared" si="6"/>
        <v>0</v>
      </c>
      <c r="K43" s="65">
        <f t="shared" si="6"/>
        <v>0</v>
      </c>
      <c r="L43" s="65">
        <f t="shared" si="6"/>
        <v>0</v>
      </c>
      <c r="M43" s="62">
        <f t="shared" si="6"/>
        <v>0</v>
      </c>
      <c r="N43" s="77"/>
    </row>
    <row r="44" spans="1:14" x14ac:dyDescent="0.2">
      <c r="A44" s="78"/>
      <c r="B44" s="78"/>
      <c r="C44" s="78"/>
      <c r="D44" s="78"/>
      <c r="E44" s="78"/>
      <c r="F44" s="78"/>
      <c r="G44" s="78"/>
      <c r="H44" s="78"/>
      <c r="I44" s="78"/>
      <c r="J44" s="78"/>
      <c r="K44" s="78"/>
      <c r="L44" s="78"/>
      <c r="M44" s="78"/>
      <c r="N44" s="79"/>
    </row>
    <row r="45" spans="1:14" x14ac:dyDescent="0.2">
      <c r="A45" s="80" t="s">
        <v>132</v>
      </c>
      <c r="B45" s="80"/>
      <c r="C45" s="80"/>
      <c r="D45" s="80"/>
      <c r="E45" s="80"/>
      <c r="F45" s="80"/>
      <c r="G45" s="80"/>
      <c r="H45" s="80"/>
      <c r="I45" s="80"/>
      <c r="J45" s="80"/>
      <c r="K45" s="80"/>
      <c r="L45" s="80"/>
      <c r="M45" s="80"/>
      <c r="N45" s="80"/>
    </row>
  </sheetData>
  <sheetProtection selectLockedCells="1"/>
  <mergeCells count="11">
    <mergeCell ref="A14:N14"/>
    <mergeCell ref="A39:N39"/>
    <mergeCell ref="A40:N40"/>
    <mergeCell ref="A44:N44"/>
    <mergeCell ref="A45:N45"/>
    <mergeCell ref="A1:N1"/>
    <mergeCell ref="A2:N2"/>
    <mergeCell ref="A3:A4"/>
    <mergeCell ref="N3:N4"/>
    <mergeCell ref="A6:N6"/>
    <mergeCell ref="A13:N13"/>
  </mergeCells>
  <pageMargins left="0.25" right="0.25" top="0.75" bottom="0.75" header="0.3" footer="0.3"/>
  <pageSetup paperSize="9" scale="57" orientation="landscape" horizontalDpi="4294967293" verticalDpi="1200" r:id="rId1"/>
  <headerFooter scaleWithDoc="0" alignWithMargins="0"/>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Invalid Drawings Value" error="Drawings value must be equal to or greater than Total PHSB value" promptTitle="Drawings" prompt="Drawings value must be equal to or greater than the Total PHSB value." xr:uid="{4BB17DBB-04A5-4A2C-A771-AE06232A8FD6}">
          <x14:formula1>
            <xm:f>PHSB!B57</xm:f>
          </x14:formula1>
          <xm:sqref>B33:M33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2E00-D2FD-4D15-84CD-87B811C00698}">
  <sheetPr codeName="Sheet6">
    <tabColor theme="4" tint="0.79998168889431442"/>
    <pageSetUpPr fitToPage="1"/>
  </sheetPr>
  <dimension ref="A1:F60"/>
  <sheetViews>
    <sheetView showGridLines="0" showRowColHeaders="0" zoomScale="90" zoomScaleNormal="90" workbookViewId="0">
      <selection activeCell="C4" sqref="C4"/>
    </sheetView>
  </sheetViews>
  <sheetFormatPr defaultColWidth="9.140625" defaultRowHeight="15" x14ac:dyDescent="0.2"/>
  <cols>
    <col min="1" max="1" width="73.42578125" style="136" customWidth="1"/>
    <col min="2" max="2" width="16.140625" style="136" customWidth="1"/>
    <col min="3" max="4" width="14.5703125" style="7" customWidth="1"/>
    <col min="5" max="5" width="4.85546875" style="7" customWidth="1"/>
    <col min="6" max="16384" width="9.140625" style="7"/>
  </cols>
  <sheetData>
    <row r="1" spans="1:6" ht="15.75" x14ac:dyDescent="0.25">
      <c r="A1" s="12" t="s">
        <v>134</v>
      </c>
      <c r="B1" s="7" t="s">
        <v>135</v>
      </c>
      <c r="C1" s="82" t="str">
        <f>IF('CFF Yr 1'!B4="","Not Specified",CONCATENATE(TEXT('CFF Yr 1'!B4,"mmmm")," to ",TEXT('CFF Yr 1'!B4,"mmmm")))</f>
        <v>June to June</v>
      </c>
      <c r="D1" s="83"/>
      <c r="F1" s="84"/>
    </row>
    <row r="2" spans="1:6" ht="15" customHeight="1" x14ac:dyDescent="0.2">
      <c r="A2" s="85"/>
      <c r="B2" s="85"/>
      <c r="C2" s="85"/>
      <c r="D2" s="85"/>
    </row>
    <row r="3" spans="1:6" ht="15.75" x14ac:dyDescent="0.25">
      <c r="A3" s="10"/>
      <c r="B3" s="10"/>
      <c r="C3" s="86" t="s">
        <v>136</v>
      </c>
      <c r="D3" s="86" t="s">
        <v>137</v>
      </c>
    </row>
    <row r="4" spans="1:6" ht="15.75" x14ac:dyDescent="0.25">
      <c r="A4" s="87" t="s">
        <v>138</v>
      </c>
      <c r="B4" s="88"/>
      <c r="C4" s="47">
        <f>'CFF Yr 1'!N7</f>
        <v>0</v>
      </c>
      <c r="D4" s="47">
        <f>'CFF Yr 2'!N7</f>
        <v>0</v>
      </c>
      <c r="E4" s="89"/>
    </row>
    <row r="5" spans="1:6" ht="14.25" customHeight="1" x14ac:dyDescent="0.2">
      <c r="A5" s="7"/>
      <c r="B5" s="7"/>
    </row>
    <row r="6" spans="1:6" ht="15.75" x14ac:dyDescent="0.25">
      <c r="A6" s="6" t="s">
        <v>139</v>
      </c>
      <c r="B6" s="6"/>
      <c r="C6" s="6"/>
      <c r="D6" s="6"/>
    </row>
    <row r="7" spans="1:6" x14ac:dyDescent="0.2">
      <c r="A7" s="90" t="s">
        <v>140</v>
      </c>
      <c r="B7" s="91"/>
      <c r="C7" s="29">
        <v>0</v>
      </c>
      <c r="D7" s="29">
        <v>0</v>
      </c>
    </row>
    <row r="8" spans="1:6" x14ac:dyDescent="0.2">
      <c r="A8" s="90" t="s">
        <v>141</v>
      </c>
      <c r="B8" s="91"/>
      <c r="C8" s="47">
        <f>'CFF Yr 1'!N19</f>
        <v>0</v>
      </c>
      <c r="D8" s="47">
        <f>'CFF Yr 2'!N19</f>
        <v>0</v>
      </c>
    </row>
    <row r="9" spans="1:6" x14ac:dyDescent="0.2">
      <c r="A9" s="90" t="s">
        <v>37</v>
      </c>
      <c r="B9" s="91"/>
      <c r="C9" s="47">
        <f>'CFF Yr 1'!N18</f>
        <v>0</v>
      </c>
      <c r="D9" s="47">
        <f>'CFF Yr 2'!N18</f>
        <v>0</v>
      </c>
    </row>
    <row r="10" spans="1:6" x14ac:dyDescent="0.2">
      <c r="A10" s="90" t="s">
        <v>142</v>
      </c>
      <c r="B10" s="91"/>
      <c r="C10" s="29">
        <v>0</v>
      </c>
      <c r="D10" s="29">
        <v>0</v>
      </c>
    </row>
    <row r="11" spans="1:6" ht="14.25" customHeight="1" x14ac:dyDescent="0.2">
      <c r="A11" s="7"/>
      <c r="B11" s="7"/>
    </row>
    <row r="12" spans="1:6" ht="15.75" x14ac:dyDescent="0.25">
      <c r="A12" s="92" t="s">
        <v>143</v>
      </c>
      <c r="B12" s="93"/>
      <c r="C12" s="94">
        <f>(SUM(C7:C9))-C10</f>
        <v>0</v>
      </c>
      <c r="D12" s="94">
        <f>(SUM(D7:D9))-D10</f>
        <v>0</v>
      </c>
    </row>
    <row r="13" spans="1:6" x14ac:dyDescent="0.2">
      <c r="A13" s="95" t="s">
        <v>144</v>
      </c>
      <c r="B13" s="96"/>
      <c r="C13" s="94"/>
      <c r="D13" s="94"/>
    </row>
    <row r="14" spans="1:6" ht="14.25" customHeight="1" thickBot="1" x14ac:dyDescent="0.25">
      <c r="A14" s="97"/>
      <c r="B14" s="97"/>
      <c r="C14" s="98"/>
      <c r="D14" s="98"/>
      <c r="E14" s="89"/>
    </row>
    <row r="15" spans="1:6" ht="16.5" thickTop="1" x14ac:dyDescent="0.25">
      <c r="A15" s="99" t="s">
        <v>145</v>
      </c>
      <c r="B15" s="100"/>
      <c r="C15" s="101">
        <f>C4-C12</f>
        <v>0</v>
      </c>
      <c r="D15" s="101">
        <f>D4-D12</f>
        <v>0</v>
      </c>
      <c r="E15" s="102"/>
    </row>
    <row r="16" spans="1:6" ht="15.75" thickBot="1" x14ac:dyDescent="0.25">
      <c r="A16" s="103" t="s">
        <v>146</v>
      </c>
      <c r="B16" s="104"/>
      <c r="C16" s="105"/>
      <c r="D16" s="105"/>
      <c r="E16" s="102"/>
    </row>
    <row r="17" spans="1:5" ht="14.25" customHeight="1" thickTop="1" thickBot="1" x14ac:dyDescent="0.25">
      <c r="A17" s="106"/>
      <c r="B17" s="106"/>
      <c r="C17" s="107"/>
      <c r="D17" s="107"/>
      <c r="E17" s="89"/>
    </row>
    <row r="18" spans="1:5" ht="16.5" thickTop="1" x14ac:dyDescent="0.25">
      <c r="A18" s="99" t="s">
        <v>147</v>
      </c>
      <c r="B18" s="100"/>
      <c r="C18" s="108">
        <f>IF(C4=0,0,C15/C4)</f>
        <v>0</v>
      </c>
      <c r="D18" s="108">
        <f>IF(D4=0,0,D15/D4)</f>
        <v>0</v>
      </c>
      <c r="E18" s="102"/>
    </row>
    <row r="19" spans="1:5" ht="15.75" thickBot="1" x14ac:dyDescent="0.25">
      <c r="A19" s="103" t="s">
        <v>148</v>
      </c>
      <c r="B19" s="104"/>
      <c r="C19" s="109"/>
      <c r="D19" s="109"/>
      <c r="E19" s="102"/>
    </row>
    <row r="20" spans="1:5" ht="14.25" customHeight="1" thickTop="1" x14ac:dyDescent="0.2">
      <c r="A20" s="110"/>
      <c r="B20" s="110"/>
      <c r="E20" s="111"/>
    </row>
    <row r="21" spans="1:5" ht="15.75" x14ac:dyDescent="0.25">
      <c r="A21" s="6" t="s">
        <v>149</v>
      </c>
      <c r="B21" s="6"/>
      <c r="C21" s="6"/>
      <c r="D21" s="6"/>
    </row>
    <row r="22" spans="1:5" x14ac:dyDescent="0.2">
      <c r="A22" s="112" t="s">
        <v>32</v>
      </c>
      <c r="B22" s="113"/>
      <c r="C22" s="114">
        <f>'CFF Yr 1'!N15</f>
        <v>0</v>
      </c>
      <c r="D22" s="114">
        <f>'CFF Yr 2'!N15</f>
        <v>0</v>
      </c>
      <c r="E22" s="111"/>
    </row>
    <row r="23" spans="1:5" x14ac:dyDescent="0.2">
      <c r="A23" s="95" t="s">
        <v>33</v>
      </c>
      <c r="B23" s="96"/>
      <c r="C23" s="115"/>
      <c r="D23" s="115"/>
      <c r="E23" s="111"/>
    </row>
    <row r="24" spans="1:5" x14ac:dyDescent="0.2">
      <c r="A24" s="116" t="s">
        <v>107</v>
      </c>
      <c r="B24" s="117"/>
      <c r="C24" s="118">
        <f>'CFF Yr 1'!N16</f>
        <v>0</v>
      </c>
      <c r="D24" s="118">
        <f>'CFF Yr 2'!N16</f>
        <v>0</v>
      </c>
      <c r="E24" s="111"/>
    </row>
    <row r="25" spans="1:5" x14ac:dyDescent="0.2">
      <c r="A25" s="116" t="s">
        <v>36</v>
      </c>
      <c r="B25" s="117"/>
      <c r="C25" s="118">
        <f>'CFF Yr 1'!N17</f>
        <v>0</v>
      </c>
      <c r="D25" s="118">
        <f>'CFF Yr 2'!N17</f>
        <v>0</v>
      </c>
      <c r="E25" s="111"/>
    </row>
    <row r="26" spans="1:5" x14ac:dyDescent="0.2">
      <c r="A26" s="112" t="s">
        <v>150</v>
      </c>
      <c r="B26" s="113"/>
      <c r="C26" s="114">
        <f>'CFF Yr 1'!N20</f>
        <v>0</v>
      </c>
      <c r="D26" s="114">
        <f>'CFF Yr 2'!N20</f>
        <v>0</v>
      </c>
      <c r="E26" s="111"/>
    </row>
    <row r="27" spans="1:5" x14ac:dyDescent="0.2">
      <c r="A27" s="95" t="s">
        <v>39</v>
      </c>
      <c r="B27" s="96"/>
      <c r="C27" s="115"/>
      <c r="D27" s="115"/>
      <c r="E27" s="111"/>
    </row>
    <row r="28" spans="1:5" x14ac:dyDescent="0.2">
      <c r="A28" s="112" t="s">
        <v>41</v>
      </c>
      <c r="B28" s="113"/>
      <c r="C28" s="114">
        <f>'CFF Yr 1'!N21</f>
        <v>0</v>
      </c>
      <c r="D28" s="114">
        <f>'CFF Yr 2'!N21</f>
        <v>0</v>
      </c>
      <c r="E28" s="111"/>
    </row>
    <row r="29" spans="1:5" x14ac:dyDescent="0.2">
      <c r="A29" s="119" t="s">
        <v>151</v>
      </c>
      <c r="B29" s="120"/>
      <c r="C29" s="115"/>
      <c r="D29" s="115"/>
      <c r="E29" s="111"/>
    </row>
    <row r="30" spans="1:5" x14ac:dyDescent="0.2">
      <c r="A30" s="116" t="s">
        <v>111</v>
      </c>
      <c r="B30" s="117"/>
      <c r="C30" s="121">
        <f>'CFF Yr 1'!N22</f>
        <v>0</v>
      </c>
      <c r="D30" s="121">
        <f>'CFF Yr 2'!N22</f>
        <v>0</v>
      </c>
      <c r="E30" s="111"/>
    </row>
    <row r="31" spans="1:5" x14ac:dyDescent="0.2">
      <c r="A31" s="116" t="s">
        <v>45</v>
      </c>
      <c r="B31" s="117"/>
      <c r="C31" s="118">
        <f>'CFF Yr 1'!N23</f>
        <v>0</v>
      </c>
      <c r="D31" s="121">
        <f>'CFF Yr 2'!N23</f>
        <v>0</v>
      </c>
      <c r="E31" s="111"/>
    </row>
    <row r="32" spans="1:5" x14ac:dyDescent="0.2">
      <c r="A32" s="116" t="s">
        <v>152</v>
      </c>
      <c r="B32" s="117"/>
      <c r="C32" s="47">
        <f>'CFF Yr 1'!N24</f>
        <v>0</v>
      </c>
      <c r="D32" s="121">
        <f>'CFF Yr 2'!N24</f>
        <v>0</v>
      </c>
      <c r="E32" s="111"/>
    </row>
    <row r="33" spans="1:5" x14ac:dyDescent="0.2">
      <c r="A33" s="116" t="s">
        <v>113</v>
      </c>
      <c r="B33" s="117"/>
      <c r="C33" s="47">
        <f>'CFF Yr 1'!N25</f>
        <v>0</v>
      </c>
      <c r="D33" s="121">
        <f>'CFF Yr 2'!N25</f>
        <v>0</v>
      </c>
      <c r="E33" s="111"/>
    </row>
    <row r="34" spans="1:5" x14ac:dyDescent="0.2">
      <c r="A34" s="116" t="s">
        <v>114</v>
      </c>
      <c r="B34" s="117"/>
      <c r="C34" s="47">
        <f>'CFF Yr 1'!N26</f>
        <v>0</v>
      </c>
      <c r="D34" s="121">
        <f>'CFF Yr 2'!N26</f>
        <v>0</v>
      </c>
      <c r="E34" s="111"/>
    </row>
    <row r="35" spans="1:5" x14ac:dyDescent="0.2">
      <c r="A35" s="116" t="s">
        <v>153</v>
      </c>
      <c r="B35" s="117"/>
      <c r="C35" s="47">
        <f>'CFF Yr 1'!N27</f>
        <v>0</v>
      </c>
      <c r="D35" s="121">
        <f>'CFF Yr 2'!N27</f>
        <v>0</v>
      </c>
      <c r="E35" s="111"/>
    </row>
    <row r="36" spans="1:5" x14ac:dyDescent="0.2">
      <c r="A36" s="116" t="s">
        <v>116</v>
      </c>
      <c r="B36" s="117"/>
      <c r="C36" s="47">
        <f>'CFF Yr 1'!N28</f>
        <v>0</v>
      </c>
      <c r="D36" s="121">
        <f>'CFF Yr 2'!N28</f>
        <v>0</v>
      </c>
      <c r="E36" s="111"/>
    </row>
    <row r="37" spans="1:5" x14ac:dyDescent="0.2">
      <c r="A37" s="116" t="s">
        <v>117</v>
      </c>
      <c r="B37" s="117"/>
      <c r="C37" s="47">
        <f>'CFF Yr 1'!N29</f>
        <v>0</v>
      </c>
      <c r="D37" s="121">
        <f>'CFF Yr 2'!N29</f>
        <v>0</v>
      </c>
      <c r="E37" s="111"/>
    </row>
    <row r="38" spans="1:5" x14ac:dyDescent="0.2">
      <c r="A38" s="116" t="s">
        <v>118</v>
      </c>
      <c r="B38" s="117"/>
      <c r="C38" s="47">
        <f>'CFF Yr 1'!N30</f>
        <v>0</v>
      </c>
      <c r="D38" s="121">
        <f>'CFF Yr 2'!N30</f>
        <v>0</v>
      </c>
      <c r="E38" s="111"/>
    </row>
    <row r="39" spans="1:5" x14ac:dyDescent="0.2">
      <c r="A39" s="116" t="s">
        <v>154</v>
      </c>
      <c r="B39" s="117"/>
      <c r="C39" s="47">
        <f>'CFF Yr 1'!N31</f>
        <v>0</v>
      </c>
      <c r="D39" s="121">
        <f>'CFF Yr 2'!N31</f>
        <v>0</v>
      </c>
      <c r="E39" s="111"/>
    </row>
    <row r="40" spans="1:5" x14ac:dyDescent="0.2">
      <c r="A40" s="116" t="s">
        <v>120</v>
      </c>
      <c r="B40" s="117"/>
      <c r="C40" s="47">
        <f>'CFF Yr 1'!N32</f>
        <v>0</v>
      </c>
      <c r="D40" s="121">
        <f>'CFF Yr 2'!N32</f>
        <v>0</v>
      </c>
      <c r="E40" s="111"/>
    </row>
    <row r="41" spans="1:5" x14ac:dyDescent="0.2">
      <c r="A41" s="116" t="s">
        <v>122</v>
      </c>
      <c r="B41" s="117"/>
      <c r="C41" s="47">
        <f>'CFF Yr 1'!N34</f>
        <v>0</v>
      </c>
      <c r="D41" s="47">
        <f>'CFF Yr 2'!N34</f>
        <v>0</v>
      </c>
      <c r="E41" s="111"/>
    </row>
    <row r="42" spans="1:5" x14ac:dyDescent="0.2">
      <c r="A42" s="116" t="s">
        <v>123</v>
      </c>
      <c r="B42" s="117"/>
      <c r="C42" s="47">
        <f>'CFF Yr 1'!N35</f>
        <v>0</v>
      </c>
      <c r="D42" s="47">
        <f>'CFF Yr 2'!N35</f>
        <v>0</v>
      </c>
      <c r="E42" s="111"/>
    </row>
    <row r="43" spans="1:5" x14ac:dyDescent="0.2">
      <c r="A43" s="116" t="s">
        <v>124</v>
      </c>
      <c r="B43" s="117"/>
      <c r="C43" s="47">
        <f>'CFF Yr 1'!N36</f>
        <v>0</v>
      </c>
      <c r="D43" s="47">
        <f>'CFF Yr 2'!N36</f>
        <v>0</v>
      </c>
      <c r="E43" s="111"/>
    </row>
    <row r="44" spans="1:5" x14ac:dyDescent="0.2">
      <c r="A44" s="122" t="s">
        <v>125</v>
      </c>
      <c r="B44" s="123"/>
      <c r="C44" s="47">
        <f>'CFF Yr 1'!N37</f>
        <v>0</v>
      </c>
      <c r="D44" s="47">
        <f>'CFF Yr 2'!N37</f>
        <v>0</v>
      </c>
      <c r="E44" s="111"/>
    </row>
    <row r="45" spans="1:5" ht="15.75" thickBot="1" x14ac:dyDescent="0.25">
      <c r="A45" s="124" t="s">
        <v>155</v>
      </c>
      <c r="B45" s="125"/>
      <c r="C45" s="31">
        <v>0</v>
      </c>
      <c r="D45" s="31">
        <v>0</v>
      </c>
      <c r="E45" s="111"/>
    </row>
    <row r="46" spans="1:5" ht="17.25" thickTop="1" thickBot="1" x14ac:dyDescent="0.3">
      <c r="A46" s="126" t="s">
        <v>156</v>
      </c>
      <c r="B46" s="127"/>
      <c r="C46" s="33">
        <f>SUM(C22:C45)</f>
        <v>0</v>
      </c>
      <c r="D46" s="33">
        <f>SUM(D22:D45)</f>
        <v>0</v>
      </c>
      <c r="E46" s="89"/>
    </row>
    <row r="47" spans="1:5" ht="14.25" customHeight="1" thickTop="1" x14ac:dyDescent="0.2">
      <c r="A47" s="128"/>
      <c r="B47" s="128"/>
      <c r="C47" s="129"/>
      <c r="D47" s="129"/>
      <c r="E47" s="111"/>
    </row>
    <row r="48" spans="1:5" ht="15.75" x14ac:dyDescent="0.25">
      <c r="A48" s="87" t="s">
        <v>157</v>
      </c>
      <c r="B48" s="88"/>
      <c r="C48" s="47">
        <f>C15-C46</f>
        <v>0</v>
      </c>
      <c r="D48" s="47">
        <f>D15-D46</f>
        <v>0</v>
      </c>
      <c r="E48" s="111"/>
    </row>
    <row r="49" spans="1:5" ht="15.75" thickBot="1" x14ac:dyDescent="0.25">
      <c r="A49" s="130" t="s">
        <v>158</v>
      </c>
      <c r="B49" s="131"/>
      <c r="C49" s="48">
        <f>'CFF Yr 1'!N33</f>
        <v>0</v>
      </c>
      <c r="D49" s="48">
        <f>'CFF Yr 2'!N33</f>
        <v>0</v>
      </c>
      <c r="E49" s="111"/>
    </row>
    <row r="50" spans="1:5" ht="17.25" thickTop="1" thickBot="1" x14ac:dyDescent="0.3">
      <c r="A50" s="126" t="s">
        <v>159</v>
      </c>
      <c r="B50" s="127"/>
      <c r="C50" s="132">
        <f>C48-C49</f>
        <v>0</v>
      </c>
      <c r="D50" s="132">
        <f>D48-D49</f>
        <v>0</v>
      </c>
      <c r="E50" s="111"/>
    </row>
    <row r="51" spans="1:5" ht="14.25" customHeight="1" thickTop="1" thickBot="1" x14ac:dyDescent="0.25">
      <c r="A51" s="107"/>
      <c r="B51" s="107"/>
      <c r="C51" s="107"/>
      <c r="D51" s="107"/>
      <c r="E51" s="111"/>
    </row>
    <row r="52" spans="1:5" ht="16.5" thickTop="1" x14ac:dyDescent="0.25">
      <c r="A52" s="99" t="s">
        <v>160</v>
      </c>
      <c r="B52" s="100"/>
      <c r="C52" s="101">
        <f>IF(C18=0,0,C46/C18)</f>
        <v>0</v>
      </c>
      <c r="D52" s="101">
        <f>IF(D18=0,0,D46/D18)</f>
        <v>0</v>
      </c>
      <c r="E52" s="111"/>
    </row>
    <row r="53" spans="1:5" ht="15.75" thickBot="1" x14ac:dyDescent="0.25">
      <c r="A53" s="133" t="s">
        <v>161</v>
      </c>
      <c r="B53" s="134"/>
      <c r="C53" s="105"/>
      <c r="D53" s="105"/>
      <c r="E53" s="135"/>
    </row>
    <row r="54" spans="1:5" ht="17.25" customHeight="1" thickTop="1" x14ac:dyDescent="0.2">
      <c r="C54" s="89"/>
      <c r="D54" s="111"/>
      <c r="E54" s="111"/>
    </row>
    <row r="55" spans="1:5" ht="15" customHeight="1" x14ac:dyDescent="0.2">
      <c r="A55" s="50" t="s">
        <v>162</v>
      </c>
      <c r="B55" s="50"/>
      <c r="C55" s="50"/>
      <c r="D55" s="50"/>
      <c r="E55" s="137"/>
    </row>
    <row r="56" spans="1:5" x14ac:dyDescent="0.2">
      <c r="A56" s="50"/>
      <c r="B56" s="50"/>
      <c r="C56" s="50"/>
      <c r="D56" s="50"/>
      <c r="E56" s="137"/>
    </row>
    <row r="57" spans="1:5" x14ac:dyDescent="0.2">
      <c r="A57" s="50"/>
      <c r="B57" s="50"/>
      <c r="C57" s="50"/>
      <c r="D57" s="50"/>
      <c r="E57" s="137"/>
    </row>
    <row r="58" spans="1:5" x14ac:dyDescent="0.2">
      <c r="A58" s="50"/>
      <c r="B58" s="50"/>
      <c r="C58" s="50"/>
      <c r="D58" s="50"/>
      <c r="E58" s="137"/>
    </row>
    <row r="59" spans="1:5" x14ac:dyDescent="0.2">
      <c r="A59" s="50"/>
      <c r="B59" s="50"/>
      <c r="C59" s="50"/>
      <c r="D59" s="50"/>
      <c r="E59" s="137"/>
    </row>
    <row r="60" spans="1:5" x14ac:dyDescent="0.2">
      <c r="A60" s="50"/>
      <c r="B60" s="50"/>
      <c r="C60" s="50"/>
      <c r="D60" s="50"/>
    </row>
  </sheetData>
  <sheetProtection selectLockedCells="1"/>
  <mergeCells count="60">
    <mergeCell ref="A50:B50"/>
    <mergeCell ref="A52:B52"/>
    <mergeCell ref="C52:C53"/>
    <mergeCell ref="D52:D53"/>
    <mergeCell ref="A53:B53"/>
    <mergeCell ref="A55:D60"/>
    <mergeCell ref="A42:B42"/>
    <mergeCell ref="A43:B43"/>
    <mergeCell ref="A45:B45"/>
    <mergeCell ref="A46:B46"/>
    <mergeCell ref="A48:B48"/>
    <mergeCell ref="A49:B49"/>
    <mergeCell ref="A36:B36"/>
    <mergeCell ref="A37:B37"/>
    <mergeCell ref="A38:B38"/>
    <mergeCell ref="A39:B39"/>
    <mergeCell ref="A40:B40"/>
    <mergeCell ref="A41:B41"/>
    <mergeCell ref="A30:B30"/>
    <mergeCell ref="A31:B31"/>
    <mergeCell ref="A32:B32"/>
    <mergeCell ref="A33:B33"/>
    <mergeCell ref="A34:B34"/>
    <mergeCell ref="A35:B35"/>
    <mergeCell ref="A25:B25"/>
    <mergeCell ref="A26:B26"/>
    <mergeCell ref="C26:C27"/>
    <mergeCell ref="D26:D27"/>
    <mergeCell ref="A27:B27"/>
    <mergeCell ref="A28:B28"/>
    <mergeCell ref="C28:C29"/>
    <mergeCell ref="D28:D29"/>
    <mergeCell ref="A21:D21"/>
    <mergeCell ref="A22:B22"/>
    <mergeCell ref="C22:C23"/>
    <mergeCell ref="D22:D23"/>
    <mergeCell ref="A23:B23"/>
    <mergeCell ref="A24:B24"/>
    <mergeCell ref="A15:B15"/>
    <mergeCell ref="C15:C16"/>
    <mergeCell ref="D15:D16"/>
    <mergeCell ref="E15:E16"/>
    <mergeCell ref="A16:B16"/>
    <mergeCell ref="A18:B18"/>
    <mergeCell ref="C18:C19"/>
    <mergeCell ref="D18:D19"/>
    <mergeCell ref="E18:E19"/>
    <mergeCell ref="A19:B19"/>
    <mergeCell ref="A9:B9"/>
    <mergeCell ref="A10:B10"/>
    <mergeCell ref="A12:B12"/>
    <mergeCell ref="C12:C13"/>
    <mergeCell ref="D12:D13"/>
    <mergeCell ref="A13:B13"/>
    <mergeCell ref="C1:D1"/>
    <mergeCell ref="A2:D2"/>
    <mergeCell ref="A4:B4"/>
    <mergeCell ref="A6:D6"/>
    <mergeCell ref="A7:B7"/>
    <mergeCell ref="A8:B8"/>
  </mergeCells>
  <pageMargins left="0.25" right="0.25" top="0.75" bottom="0.75" header="0.3" footer="0.3"/>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5033-A5C9-4D8D-94F6-A8396654926D}">
  <sheetPr codeName="Sheet7"/>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DA34-7818-4D31-8E78-DE380B73E74F}">
  <sheetPr codeName="Sheet8"/>
  <dimension ref="A1"/>
  <sheetViews>
    <sheetView view="pageLayout" zoomScaleNormal="100" workbookViewId="0"/>
  </sheetViews>
  <sheetFormatPr defaultRowHeight="12.75" x14ac:dyDescent="0.2"/>
  <sheetData/>
  <pageMargins left="0.7" right="0.7" top="0.75" bottom="0.75" header="0.3" footer="0.3"/>
  <pageSetup paperSize="9" orientation="portrait" r:id="rId1"/>
  <headerFooter>
    <oddHeader>&amp;C&amp;"Arial,Bold"&amp;14Start-Up Costs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084965234874468DF470C51DDAD065" ma:contentTypeVersion="13" ma:contentTypeDescription="Create a new document." ma:contentTypeScope="" ma:versionID="cbc1452191cfae1ee871d7b3df267d8a">
  <xsd:schema xmlns:xsd="http://www.w3.org/2001/XMLSchema" xmlns:xs="http://www.w3.org/2001/XMLSchema" xmlns:p="http://schemas.microsoft.com/office/2006/metadata/properties" xmlns:ns2="6095c639-3e4d-4a1b-b5d7-11819c236708" xmlns:ns3="5e6c68f9-7a55-4889-9a7c-ce9ee6d53552" targetNamespace="http://schemas.microsoft.com/office/2006/metadata/properties" ma:root="true" ma:fieldsID="61965d2b171c3ee58486de2ef6cdddee" ns2:_="" ns3:_="">
    <xsd:import namespace="6095c639-3e4d-4a1b-b5d7-11819c236708"/>
    <xsd:import namespace="5e6c68f9-7a55-4889-9a7c-ce9ee6d535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5c639-3e4d-4a1b-b5d7-11819c2367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6c68f9-7a55-4889-9a7c-ce9ee6d535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4F1446-13A6-4D61-A538-2AF4FA2A19D5}"/>
</file>

<file path=customXml/itemProps2.xml><?xml version="1.0" encoding="utf-8"?>
<ds:datastoreItem xmlns:ds="http://schemas.openxmlformats.org/officeDocument/2006/customXml" ds:itemID="{E792A7F3-4C10-4CB9-B2A7-D87AC0522C8B}"/>
</file>

<file path=customXml/itemProps3.xml><?xml version="1.0" encoding="utf-8"?>
<ds:datastoreItem xmlns:ds="http://schemas.openxmlformats.org/officeDocument/2006/customXml" ds:itemID="{6E7D87CA-676F-46E1-8DFC-1583FD5F26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Guidance</vt:lpstr>
      <vt:lpstr>Start-Up Costs</vt:lpstr>
      <vt:lpstr>PHSB</vt:lpstr>
      <vt:lpstr>CFF Yr 1</vt:lpstr>
      <vt:lpstr>CFF Yr 2</vt:lpstr>
      <vt:lpstr>P &amp; L</vt:lpstr>
      <vt:lpstr>Sheet1</vt:lpstr>
      <vt:lpstr>Sheet3</vt:lpstr>
      <vt:lpstr>'CFF Yr 1'!Print_Area</vt:lpstr>
      <vt:lpstr>'CFF Yr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Cope</dc:creator>
  <cp:lastModifiedBy>Darren Cope</cp:lastModifiedBy>
  <dcterms:created xsi:type="dcterms:W3CDTF">2022-02-16T13:24:29Z</dcterms:created>
  <dcterms:modified xsi:type="dcterms:W3CDTF">2022-02-16T13:25:35Z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0x01010011084965234874468DF470C51DDAD065</vt:lpwstr>
  </property>
</Properties>
</file>